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S:\Old Research Share\Chairs\CRC\CRC SOP\"/>
    </mc:Choice>
  </mc:AlternateContent>
  <bookViews>
    <workbookView xWindow="0" yWindow="336" windowWidth="15276" windowHeight="8172" tabRatio="901"/>
  </bookViews>
  <sheets>
    <sheet name="University of Lethbridge" sheetId="103" r:id="rId1"/>
  </sheets>
  <definedNames>
    <definedName name="_xlnm.Print_Area" localSheetId="0">'University of Lethbridge'!$A$1:$Q$25</definedName>
    <definedName name="_xlnm.Print_Titles" localSheetId="0">'University of Lethbridge'!$1:$8</definedName>
  </definedNames>
  <calcPr calcId="171027"/>
</workbook>
</file>

<file path=xl/calcChain.xml><?xml version="1.0" encoding="utf-8"?>
<calcChain xmlns="http://schemas.openxmlformats.org/spreadsheetml/2006/main">
  <c r="O8" i="103" l="1"/>
  <c r="O7" i="103"/>
  <c r="N8" i="103"/>
  <c r="N7" i="103"/>
  <c r="J6" i="103" l="1"/>
  <c r="O6" i="103" l="1"/>
  <c r="N6" i="103"/>
</calcChain>
</file>

<file path=xl/sharedStrings.xml><?xml version="1.0" encoding="utf-8"?>
<sst xmlns="http://schemas.openxmlformats.org/spreadsheetml/2006/main" count="113" uniqueCount="74">
  <si>
    <t>Allocation</t>
  </si>
  <si>
    <t>Utilization</t>
  </si>
  <si>
    <t>Chair allocations as per :</t>
  </si>
  <si>
    <t>Individual Comments</t>
  </si>
  <si>
    <t>Total:</t>
  </si>
  <si>
    <t>Cycle</t>
  </si>
  <si>
    <t>Active
(Yes/No)</t>
  </si>
  <si>
    <t>Spencer, Locke</t>
  </si>
  <si>
    <t>2012-1</t>
  </si>
  <si>
    <t>NSERC</t>
  </si>
  <si>
    <t>Barrett, Louise</t>
  </si>
  <si>
    <t>2011-1</t>
  </si>
  <si>
    <t>Gonzalez, Claudia</t>
  </si>
  <si>
    <t>2014-1</t>
  </si>
  <si>
    <t>Not applicable</t>
  </si>
  <si>
    <t>SSHRC</t>
  </si>
  <si>
    <t>2010-2</t>
  </si>
  <si>
    <t>Iwaniuk, Andrew</t>
  </si>
  <si>
    <t>2013-2</t>
  </si>
  <si>
    <t>Alexander, Kristine</t>
  </si>
  <si>
    <t>2012-2</t>
  </si>
  <si>
    <t>Lost 2012 re-allocation
Apply phase-out mechanism
6 months @ 100% from 10/13 to 03/14
6 months @ 50% from 04/14 to 09/14</t>
  </si>
  <si>
    <t>SEDOND TERM - NO FURTHER RENEWAL POSSIBLE</t>
  </si>
  <si>
    <t>yes</t>
  </si>
  <si>
    <t>New</t>
  </si>
  <si>
    <t>Renewal</t>
  </si>
  <si>
    <t>,</t>
  </si>
  <si>
    <t>485-A</t>
  </si>
  <si>
    <t>485-B</t>
  </si>
  <si>
    <t>Wiseman, Steven</t>
  </si>
  <si>
    <t>2015-2</t>
  </si>
  <si>
    <t>October 2020</t>
  </si>
  <si>
    <t>Zovoillis, Athanasios</t>
  </si>
  <si>
    <t>2016-1</t>
  </si>
  <si>
    <t>LAST UPDATED BY TIPS:</t>
  </si>
  <si>
    <t>June 2017</t>
  </si>
  <si>
    <t>DERNIÈRE MISE À JOUR PAR SPIIE:</t>
  </si>
  <si>
    <t>Allocation des chaires selon:</t>
  </si>
  <si>
    <t>Juin 2017</t>
  </si>
  <si>
    <t># Active</t>
  </si>
  <si>
    <t>* Method of Allocating Chairs</t>
  </si>
  <si>
    <t>* Processus d'attribution des chaires</t>
  </si>
  <si>
    <t>Chair #</t>
  </si>
  <si>
    <t>Allocation by
Agency</t>
  </si>
  <si>
    <t>Utilization by
Agency</t>
  </si>
  <si>
    <t>Name of Chairholder</t>
  </si>
  <si>
    <t>Type</t>
  </si>
  <si>
    <t>Proposed
Start Date</t>
  </si>
  <si>
    <t>Confirmed
Start Date</t>
  </si>
  <si>
    <t>End Date</t>
  </si>
  <si>
    <t>Final Renewal
submission date</t>
  </si>
  <si>
    <t>Tier 1
Niveau 1</t>
  </si>
  <si>
    <t>Calculation/Utilization History *</t>
  </si>
  <si>
    <t># Chaire</t>
  </si>
  <si>
    <t>Allocation par
Agence</t>
  </si>
  <si>
    <t>Utilisation par
Agence</t>
  </si>
  <si>
    <t>Nom du Canadidat</t>
  </si>
  <si>
    <t>Cyle</t>
  </si>
  <si>
    <t>Date de début
proposée</t>
  </si>
  <si>
    <t>Date de début
confirmée</t>
  </si>
  <si>
    <t>De de fin</t>
  </si>
  <si>
    <t>Active
(oui/non)</t>
  </si>
  <si>
    <t>Date finale - demande
de renouvellement</t>
  </si>
  <si>
    <t>Tier 2
Niveau 2</t>
  </si>
  <si>
    <t>Commentaires individuels</t>
  </si>
  <si>
    <t>Historique des calculs/utilisation *</t>
  </si>
  <si>
    <t>UNIVERSITY OF LETHBRIDGE</t>
  </si>
  <si>
    <t>CIHR</t>
  </si>
  <si>
    <t>2017-1</t>
  </si>
  <si>
    <t>SPECIAL</t>
  </si>
  <si>
    <t>1973-A</t>
  </si>
  <si>
    <t>1973-B</t>
  </si>
  <si>
    <t>Under Review</t>
  </si>
  <si>
    <t>le 14 juillet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</si>
</sst>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 yyyy"/>
    <numFmt numFmtId="165" formatCode="[$-1009]d\-mmm\-yy;@"/>
    <numFmt numFmtId="166" formatCode="[$-1009]mmmm\ d\,\ yyyy;@"/>
  </numFmts>
  <fonts count="21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sz val="8"/>
      <name val="Arial"/>
      <family val="2"/>
    </font>
    <font>
      <b/>
      <i/>
      <u/>
      <sz val="12"/>
      <name val="Arial Narrow"/>
      <family val="2"/>
    </font>
    <font>
      <i/>
      <sz val="10"/>
      <name val="Arial Narrow"/>
      <family val="2"/>
    </font>
    <font>
      <i/>
      <sz val="10"/>
      <color indexed="10"/>
      <name val="Arial Narrow"/>
      <family val="2"/>
    </font>
    <font>
      <b/>
      <sz val="7"/>
      <name val="Arial Narrow"/>
      <family val="2"/>
    </font>
    <font>
      <b/>
      <u/>
      <sz val="7"/>
      <name val="Arial Narrow"/>
      <family val="2"/>
    </font>
    <font>
      <i/>
      <u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rgb="FFFF0000"/>
      <name val="Arial Narrow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i/>
      <sz val="10"/>
      <color rgb="FFFF0000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48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Border="1" applyAlignment="1" applyProtection="1">
      <alignment horizontal="left"/>
      <protection locked="0"/>
    </xf>
    <xf numFmtId="165" fontId="4" fillId="0" borderId="0" xfId="0" applyNumberFormat="1" applyFont="1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/>
    <xf numFmtId="165" fontId="4" fillId="0" borderId="0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vertical="center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11" xfId="0" applyNumberFormat="1" applyFont="1" applyFill="1" applyBorder="1" applyAlignment="1" applyProtection="1">
      <alignment horizontal="center" vertical="center"/>
    </xf>
    <xf numFmtId="16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center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165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vertical="center"/>
    </xf>
    <xf numFmtId="15" fontId="12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6" xfId="0" applyFont="1" applyBorder="1" applyAlignment="1">
      <alignment vertical="center"/>
    </xf>
    <xf numFmtId="0" fontId="13" fillId="2" borderId="11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vertical="center"/>
      <protection locked="0"/>
    </xf>
    <xf numFmtId="49" fontId="13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13" fillId="2" borderId="11" xfId="0" applyNumberFormat="1" applyFont="1" applyFill="1" applyBorder="1" applyAlignment="1" applyProtection="1">
      <alignment horizontal="center" vertical="center"/>
      <protection locked="0"/>
    </xf>
    <xf numFmtId="165" fontId="13" fillId="2" borderId="11" xfId="0" applyNumberFormat="1" applyFont="1" applyFill="1" applyBorder="1" applyAlignment="1" applyProtection="1">
      <alignment horizontal="center" vertical="center"/>
    </xf>
    <xf numFmtId="164" fontId="12" fillId="2" borderId="11" xfId="0" applyNumberFormat="1" applyFont="1" applyFill="1" applyBorder="1" applyAlignment="1" applyProtection="1">
      <alignment horizontal="center" vertical="center" wrapText="1"/>
      <protection locked="0"/>
    </xf>
    <xf numFmtId="15" fontId="14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15" fontId="1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>
      <alignment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vertical="center"/>
      <protection locked="0"/>
    </xf>
    <xf numFmtId="49" fontId="13" fillId="3" borderId="11" xfId="0" applyNumberFormat="1" applyFont="1" applyFill="1" applyBorder="1" applyAlignment="1" applyProtection="1">
      <alignment horizontal="center" vertical="center" wrapText="1"/>
      <protection locked="0"/>
    </xf>
    <xf numFmtId="165" fontId="13" fillId="3" borderId="11" xfId="0" applyNumberFormat="1" applyFont="1" applyFill="1" applyBorder="1" applyAlignment="1" applyProtection="1">
      <alignment horizontal="center" vertical="center"/>
      <protection locked="0"/>
    </xf>
    <xf numFmtId="165" fontId="13" fillId="3" borderId="11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wrapText="1"/>
    </xf>
    <xf numFmtId="0" fontId="15" fillId="0" borderId="0" xfId="0" applyFont="1" applyBorder="1"/>
    <xf numFmtId="0" fontId="13" fillId="2" borderId="11" xfId="0" applyFont="1" applyFill="1" applyBorder="1" applyAlignment="1" applyProtection="1">
      <alignment vertical="center" wrapText="1"/>
      <protection locked="0"/>
    </xf>
    <xf numFmtId="0" fontId="12" fillId="3" borderId="11" xfId="0" applyFont="1" applyFill="1" applyBorder="1" applyAlignment="1" applyProtection="1">
      <alignment vertical="center" wrapText="1"/>
      <protection locked="0"/>
    </xf>
    <xf numFmtId="164" fontId="13" fillId="3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3" borderId="11" xfId="0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3" borderId="11" xfId="0" applyFont="1" applyFill="1" applyBorder="1" applyAlignment="1" applyProtection="1">
      <alignment horizontal="center" vertical="center"/>
      <protection locked="0"/>
    </xf>
    <xf numFmtId="164" fontId="12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15" fontId="13" fillId="2" borderId="8" xfId="0" applyNumberFormat="1" applyFont="1" applyFill="1" applyBorder="1" applyAlignment="1" applyProtection="1">
      <alignment horizontal="left" vertical="center" wrapText="1"/>
      <protection locked="0"/>
    </xf>
    <xf numFmtId="164" fontId="1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7" fillId="0" borderId="0" xfId="0" applyFont="1" applyFill="1" applyBorder="1" applyAlignment="1" applyProtection="1">
      <alignment horizontal="right" wrapText="1"/>
    </xf>
    <xf numFmtId="166" fontId="17" fillId="0" borderId="0" xfId="0" applyNumberFormat="1" applyFont="1" applyFill="1" applyBorder="1" applyAlignment="1" applyProtection="1">
      <alignment horizontal="left" wrapText="1"/>
    </xf>
    <xf numFmtId="49" fontId="11" fillId="0" borderId="0" xfId="0" applyNumberFormat="1" applyFont="1" applyFill="1" applyBorder="1" applyAlignment="1" applyProtection="1">
      <alignment wrapText="1"/>
    </xf>
    <xf numFmtId="14" fontId="17" fillId="0" borderId="0" xfId="0" applyNumberFormat="1" applyFont="1" applyFill="1" applyBorder="1" applyAlignment="1" applyProtection="1">
      <alignment horizontal="left" wrapText="1"/>
    </xf>
    <xf numFmtId="49" fontId="11" fillId="0" borderId="0" xfId="0" applyNumberFormat="1" applyFont="1" applyBorder="1" applyAlignment="1" applyProtection="1">
      <alignment horizontal="right"/>
    </xf>
    <xf numFmtId="0" fontId="11" fillId="0" borderId="0" xfId="0" applyFont="1" applyBorder="1" applyAlignment="1" applyProtection="1">
      <alignment wrapText="1"/>
      <protection locked="0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</xf>
    <xf numFmtId="0" fontId="18" fillId="0" borderId="0" xfId="0" applyNumberFormat="1" applyFont="1" applyBorder="1" applyAlignment="1" applyProtection="1">
      <alignment horizont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NumberFormat="1" applyFont="1" applyBorder="1" applyAlignment="1" applyProtection="1">
      <alignment horizontal="center" wrapText="1"/>
    </xf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Border="1" applyAlignment="1">
      <alignment horizontal="center"/>
    </xf>
    <xf numFmtId="0" fontId="2" fillId="0" borderId="2" xfId="0" applyFont="1" applyBorder="1" applyAlignment="1" applyProtection="1">
      <alignment horizontal="center"/>
    </xf>
    <xf numFmtId="0" fontId="20" fillId="0" borderId="0" xfId="1" applyNumberForma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16" xfId="0" applyNumberFormat="1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12" fillId="2" borderId="17" xfId="0" applyFont="1" applyFill="1" applyBorder="1" applyAlignment="1" applyProtection="1">
      <alignment horizontal="left" vertical="center" wrapText="1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49" fontId="12" fillId="0" borderId="17" xfId="0" applyNumberFormat="1" applyFont="1" applyBorder="1" applyAlignment="1" applyProtection="1">
      <alignment horizontal="center" vertical="center"/>
      <protection locked="0"/>
    </xf>
    <xf numFmtId="165" fontId="12" fillId="0" borderId="17" xfId="0" applyNumberFormat="1" applyFont="1" applyBorder="1" applyAlignment="1" applyProtection="1">
      <alignment horizontal="center" vertical="center" wrapText="1"/>
      <protection locked="0"/>
    </xf>
    <xf numFmtId="165" fontId="12" fillId="0" borderId="17" xfId="0" applyNumberFormat="1" applyFont="1" applyBorder="1" applyAlignment="1" applyProtection="1">
      <alignment horizontal="center" vertical="center"/>
    </xf>
    <xf numFmtId="164" fontId="12" fillId="0" borderId="18" xfId="0" applyNumberFormat="1" applyFont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Border="1" applyAlignment="1" applyProtection="1">
      <alignment horizontal="center" vertical="center"/>
      <protection locked="0"/>
    </xf>
    <xf numFmtId="164" fontId="12" fillId="0" borderId="14" xfId="0" applyNumberFormat="1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left" vertical="center" wrapText="1"/>
    </xf>
    <xf numFmtId="0" fontId="12" fillId="0" borderId="18" xfId="0" applyFont="1" applyFill="1" applyBorder="1" applyAlignment="1" applyProtection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</xf>
    <xf numFmtId="0" fontId="12" fillId="2" borderId="20" xfId="0" applyFont="1" applyFill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49" fontId="12" fillId="0" borderId="20" xfId="0" applyNumberFormat="1" applyFont="1" applyBorder="1" applyAlignment="1" applyProtection="1">
      <alignment horizontal="center" vertical="center"/>
      <protection locked="0"/>
    </xf>
    <xf numFmtId="165" fontId="12" fillId="0" borderId="20" xfId="0" applyNumberFormat="1" applyFont="1" applyBorder="1" applyAlignment="1" applyProtection="1">
      <alignment horizontal="center" vertical="center" wrapText="1"/>
      <protection locked="0"/>
    </xf>
    <xf numFmtId="165" fontId="12" fillId="0" borderId="20" xfId="0" applyNumberFormat="1" applyFont="1" applyBorder="1" applyAlignment="1" applyProtection="1">
      <alignment horizontal="center" vertical="center"/>
    </xf>
    <xf numFmtId="164" fontId="12" fillId="0" borderId="21" xfId="0" applyNumberFormat="1" applyFont="1" applyBorder="1" applyAlignment="1" applyProtection="1">
      <alignment horizontal="center" vertical="center" wrapText="1"/>
      <protection locked="0"/>
    </xf>
    <xf numFmtId="164" fontId="12" fillId="0" borderId="15" xfId="0" applyNumberFormat="1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left" vertical="center" wrapText="1"/>
    </xf>
    <xf numFmtId="0" fontId="12" fillId="0" borderId="21" xfId="0" applyFont="1" applyFill="1" applyBorder="1" applyAlignment="1" applyProtection="1">
      <alignment horizontal="left" vertical="center" wrapText="1"/>
    </xf>
    <xf numFmtId="0" fontId="14" fillId="0" borderId="11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11" xfId="0" applyNumberFormat="1" applyFont="1" applyFill="1" applyBorder="1" applyAlignment="1" applyProtection="1">
      <alignment horizontal="center" vertical="center"/>
      <protection locked="0"/>
    </xf>
    <xf numFmtId="165" fontId="14" fillId="0" borderId="11" xfId="0" applyNumberFormat="1" applyFont="1" applyFill="1" applyBorder="1" applyAlignment="1" applyProtection="1">
      <alignment horizontal="center" vertical="center"/>
    </xf>
    <xf numFmtId="16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vertical="center" wrapText="1"/>
      <protection locked="0"/>
    </xf>
    <xf numFmtId="15" fontId="1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5" xfId="0" applyFont="1" applyBorder="1" applyAlignment="1">
      <alignment vertical="center"/>
    </xf>
    <xf numFmtId="0" fontId="14" fillId="2" borderId="11" xfId="0" applyFont="1" applyFill="1" applyBorder="1" applyAlignment="1" applyProtection="1">
      <alignment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49" fontId="14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11" xfId="0" applyNumberFormat="1" applyFont="1" applyFill="1" applyBorder="1" applyAlignment="1" applyProtection="1">
      <alignment horizontal="center" vertical="center"/>
      <protection locked="0"/>
    </xf>
    <xf numFmtId="165" fontId="14" fillId="2" borderId="11" xfId="0" applyNumberFormat="1" applyFont="1" applyFill="1" applyBorder="1" applyAlignment="1" applyProtection="1">
      <alignment horizontal="center" vertical="center"/>
    </xf>
    <xf numFmtId="164" fontId="14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2" borderId="0" xfId="0" applyNumberFormat="1" applyFont="1" applyFill="1" applyBorder="1" applyAlignment="1" applyProtection="1">
      <alignment horizontal="left"/>
      <protection locked="0"/>
    </xf>
    <xf numFmtId="0" fontId="14" fillId="2" borderId="11" xfId="0" applyFont="1" applyFill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wrapText="1"/>
    </xf>
    <xf numFmtId="0" fontId="16" fillId="0" borderId="0" xfId="0" applyFont="1" applyBorder="1"/>
  </cellXfs>
  <cellStyles count="2">
    <cellStyle name="Hyperlink" xfId="1" builtinId="8"/>
    <cellStyle name="Normal" xfId="0" builtinId="0"/>
  </cellStyles>
  <dxfs count="18"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</xdr:colOff>
      <xdr:row>8</xdr:row>
      <xdr:rowOff>30479</xdr:rowOff>
    </xdr:from>
    <xdr:to>
      <xdr:col>17</xdr:col>
      <xdr:colOff>0</xdr:colOff>
      <xdr:row>22</xdr:row>
      <xdr:rowOff>121920</xdr:rowOff>
    </xdr:to>
    <xdr:sp macro="" textlink="">
      <xdr:nvSpPr>
        <xdr:cNvPr id="112649" name="Text Box 9">
          <a:extLst>
            <a:ext uri="{FF2B5EF4-FFF2-40B4-BE49-F238E27FC236}">
              <a16:creationId xmlns:a16="http://schemas.microsoft.com/office/drawing/2014/main" id="{00000000-0008-0000-0000-000009B80100}"/>
            </a:ext>
          </a:extLst>
        </xdr:cNvPr>
        <xdr:cNvSpPr txBox="1">
          <a:spLocks noChangeArrowheads="1"/>
        </xdr:cNvSpPr>
      </xdr:nvSpPr>
      <xdr:spPr bwMode="auto">
        <a:xfrm>
          <a:off x="10923270" y="1310639"/>
          <a:ext cx="2678430" cy="42672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Flexibility permitted: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5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Flexibility used: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1) 485 Split into 2 Tier 2 (NSERC)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2) 1973 Split into 2 Tier 2 (SPECIAL)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3)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4)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5)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Year 8 calculation: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Gain of 2 Tier 1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NSERC:  Tier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SSHRC:  Tier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Year 2008 calculation: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SSHRC: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loss of 1 Tier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SSHRC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T-1 #1205 removed (SSHRC T-1)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Year 2010 calculation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Gain of 1 chair:  SSHRC Tier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Year 2012 calculation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Loss of 1 SSHRC Tier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SSHRC Tier 1 # 1820 - apply phase-out mechanism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Year 2014 calculation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No change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hairs-chaires.gc.ca/program-programme/allocation-attribution-eng.aspx" TargetMode="External"/><Relationship Id="rId1" Type="http://schemas.openxmlformats.org/officeDocument/2006/relationships/hyperlink" Target="http://www.chairs-chaires.gc.ca/program-programme/allocation-attribution-fra.asp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XI20"/>
  <sheetViews>
    <sheetView showZeros="0" tabSelected="1" zoomScale="110" zoomScaleNormal="110" workbookViewId="0">
      <selection activeCell="D2" sqref="D2"/>
    </sheetView>
  </sheetViews>
  <sheetFormatPr defaultColWidth="9.109375" defaultRowHeight="13.8" x14ac:dyDescent="0.3"/>
  <cols>
    <col min="1" max="1" width="7.6640625" style="33" customWidth="1"/>
    <col min="2" max="3" width="10.5546875" style="3" customWidth="1"/>
    <col min="4" max="4" width="20.6640625" style="1" customWidth="1"/>
    <col min="5" max="5" width="9.33203125" style="34" customWidth="1"/>
    <col min="6" max="6" width="5.6640625" style="15" customWidth="1"/>
    <col min="7" max="8" width="10.5546875" style="20" customWidth="1"/>
    <col min="9" max="9" width="7.6640625" style="14" customWidth="1"/>
    <col min="10" max="10" width="7.109375" style="2" customWidth="1"/>
    <col min="11" max="11" width="15.88671875" style="11" customWidth="1"/>
    <col min="12" max="12" width="1.6640625" style="11" customWidth="1"/>
    <col min="13" max="13" width="6.6640625" style="11" customWidth="1"/>
    <col min="14" max="15" width="7.88671875" style="65" customWidth="1"/>
    <col min="16" max="16" width="40.6640625" style="4" customWidth="1"/>
    <col min="17" max="17" width="45.6640625" style="4" customWidth="1"/>
    <col min="18" max="633" width="9.109375" style="17"/>
  </cols>
  <sheetData>
    <row r="1" spans="1:633" ht="15.6" x14ac:dyDescent="0.3">
      <c r="A1" s="30">
        <v>11</v>
      </c>
      <c r="B1" s="5" t="s">
        <v>66</v>
      </c>
      <c r="C1" s="5"/>
      <c r="D1" s="79"/>
      <c r="G1" s="18"/>
      <c r="H1" s="18"/>
      <c r="I1" s="12"/>
      <c r="J1" s="6"/>
      <c r="K1" s="10"/>
      <c r="L1" s="10"/>
      <c r="M1" s="10"/>
      <c r="N1" s="63"/>
      <c r="O1" s="63"/>
      <c r="P1" s="80" t="s">
        <v>34</v>
      </c>
      <c r="Q1" s="81">
        <v>42930</v>
      </c>
    </row>
    <row r="2" spans="1:633" x14ac:dyDescent="0.3">
      <c r="A2" s="31"/>
      <c r="B2" s="9" t="s">
        <v>2</v>
      </c>
      <c r="C2" s="82" t="s">
        <v>35</v>
      </c>
      <c r="D2" s="82"/>
      <c r="E2" s="35"/>
      <c r="G2" s="19"/>
      <c r="H2" s="19"/>
      <c r="I2" s="13"/>
      <c r="J2" s="7"/>
      <c r="K2" s="16"/>
      <c r="L2" s="16"/>
      <c r="M2" s="16"/>
      <c r="N2" s="64"/>
      <c r="O2" s="64"/>
      <c r="P2" s="80" t="s">
        <v>36</v>
      </c>
      <c r="Q2" s="83" t="s">
        <v>73</v>
      </c>
    </row>
    <row r="3" spans="1:633" x14ac:dyDescent="0.3">
      <c r="A3" s="32"/>
      <c r="B3" s="84" t="s">
        <v>37</v>
      </c>
      <c r="C3" s="85" t="s">
        <v>38</v>
      </c>
      <c r="D3" s="85"/>
      <c r="Q3" s="8"/>
    </row>
    <row r="4" spans="1:633" s="93" customFormat="1" ht="10.8" thickBot="1" x14ac:dyDescent="0.25">
      <c r="A4" s="86"/>
      <c r="B4" s="87"/>
      <c r="C4" s="87"/>
      <c r="D4" s="88"/>
      <c r="E4" s="89"/>
      <c r="F4" s="89"/>
      <c r="G4" s="89"/>
      <c r="H4" s="89"/>
      <c r="I4" s="87"/>
      <c r="J4" s="87"/>
      <c r="K4" s="89"/>
      <c r="L4" s="89"/>
      <c r="M4" s="89"/>
      <c r="N4" s="90"/>
      <c r="O4" s="90"/>
      <c r="P4" s="91"/>
      <c r="Q4" s="92"/>
    </row>
    <row r="5" spans="1:633" ht="18" customHeight="1" thickBot="1" x14ac:dyDescent="0.35">
      <c r="A5" s="32"/>
      <c r="D5" s="85"/>
      <c r="J5" s="94" t="s">
        <v>39</v>
      </c>
      <c r="N5" s="66" t="s">
        <v>0</v>
      </c>
      <c r="O5" s="66" t="s">
        <v>1</v>
      </c>
      <c r="Q5" s="95" t="s">
        <v>40</v>
      </c>
    </row>
    <row r="6" spans="1:633" ht="18" customHeight="1" thickBot="1" x14ac:dyDescent="0.35">
      <c r="A6" s="32"/>
      <c r="D6" s="85"/>
      <c r="J6" s="96">
        <f>COUNTIF(J9:J20,"yes")</f>
        <v>7</v>
      </c>
      <c r="M6" s="97" t="s">
        <v>4</v>
      </c>
      <c r="N6" s="98">
        <f>SUM(N7:N8)</f>
        <v>9</v>
      </c>
      <c r="O6" s="98">
        <f>SUM(O7:O8)</f>
        <v>11</v>
      </c>
      <c r="Q6" s="95" t="s">
        <v>41</v>
      </c>
    </row>
    <row r="7" spans="1:633" s="113" customFormat="1" ht="26.4" x14ac:dyDescent="0.25">
      <c r="A7" s="99" t="s">
        <v>42</v>
      </c>
      <c r="B7" s="100" t="s">
        <v>43</v>
      </c>
      <c r="C7" s="100" t="s">
        <v>44</v>
      </c>
      <c r="D7" s="101" t="s">
        <v>45</v>
      </c>
      <c r="E7" s="102" t="s">
        <v>46</v>
      </c>
      <c r="F7" s="103" t="s">
        <v>5</v>
      </c>
      <c r="G7" s="104" t="s">
        <v>47</v>
      </c>
      <c r="H7" s="104" t="s">
        <v>48</v>
      </c>
      <c r="I7" s="105" t="s">
        <v>49</v>
      </c>
      <c r="J7" s="100" t="s">
        <v>6</v>
      </c>
      <c r="K7" s="106" t="s">
        <v>50</v>
      </c>
      <c r="L7" s="107"/>
      <c r="M7" s="108" t="s">
        <v>51</v>
      </c>
      <c r="N7" s="109">
        <f>COUNTIF(N9:N20,"1")</f>
        <v>3</v>
      </c>
      <c r="O7" s="109">
        <f>COUNTIF(O9:O20,"1")</f>
        <v>1</v>
      </c>
      <c r="P7" s="110" t="s">
        <v>3</v>
      </c>
      <c r="Q7" s="111" t="s">
        <v>52</v>
      </c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  <c r="IS7" s="112"/>
      <c r="IT7" s="112"/>
      <c r="IU7" s="112"/>
      <c r="IV7" s="112"/>
      <c r="IW7" s="112"/>
      <c r="IX7" s="112"/>
      <c r="IY7" s="112"/>
      <c r="IZ7" s="112"/>
      <c r="JA7" s="112"/>
      <c r="JB7" s="112"/>
      <c r="JC7" s="112"/>
      <c r="JD7" s="112"/>
      <c r="JE7" s="112"/>
      <c r="JF7" s="112"/>
      <c r="JG7" s="112"/>
      <c r="JH7" s="112"/>
      <c r="JI7" s="112"/>
      <c r="JJ7" s="112"/>
      <c r="JK7" s="112"/>
      <c r="JL7" s="112"/>
      <c r="JM7" s="112"/>
      <c r="JN7" s="112"/>
      <c r="JO7" s="112"/>
      <c r="JP7" s="112"/>
      <c r="JQ7" s="112"/>
      <c r="JR7" s="112"/>
      <c r="JS7" s="112"/>
      <c r="JT7" s="112"/>
      <c r="JU7" s="112"/>
      <c r="JV7" s="112"/>
      <c r="JW7" s="112"/>
      <c r="JX7" s="112"/>
      <c r="JY7" s="112"/>
      <c r="JZ7" s="112"/>
      <c r="KA7" s="112"/>
      <c r="KB7" s="112"/>
      <c r="KC7" s="112"/>
      <c r="KD7" s="112"/>
      <c r="KE7" s="112"/>
      <c r="KF7" s="112"/>
      <c r="KG7" s="112"/>
      <c r="KH7" s="112"/>
      <c r="KI7" s="112"/>
      <c r="KJ7" s="112"/>
      <c r="KK7" s="112"/>
      <c r="KL7" s="112"/>
      <c r="KM7" s="112"/>
      <c r="KN7" s="112"/>
      <c r="KO7" s="112"/>
      <c r="KP7" s="112"/>
      <c r="KQ7" s="112"/>
      <c r="KR7" s="112"/>
      <c r="KS7" s="112"/>
      <c r="KT7" s="112"/>
      <c r="KU7" s="112"/>
      <c r="KV7" s="112"/>
      <c r="KW7" s="112"/>
      <c r="KX7" s="112"/>
      <c r="KY7" s="112"/>
      <c r="KZ7" s="112"/>
      <c r="LA7" s="112"/>
      <c r="LB7" s="112"/>
      <c r="LC7" s="112"/>
      <c r="LD7" s="112"/>
      <c r="LE7" s="112"/>
      <c r="LF7" s="112"/>
      <c r="LG7" s="112"/>
      <c r="LH7" s="112"/>
      <c r="LI7" s="112"/>
      <c r="LJ7" s="112"/>
      <c r="LK7" s="112"/>
      <c r="LL7" s="112"/>
      <c r="LM7" s="112"/>
      <c r="LN7" s="112"/>
      <c r="LO7" s="112"/>
      <c r="LP7" s="112"/>
      <c r="LQ7" s="112"/>
      <c r="LR7" s="112"/>
      <c r="LS7" s="112"/>
      <c r="LT7" s="112"/>
      <c r="LU7" s="112"/>
      <c r="LV7" s="112"/>
      <c r="LW7" s="112"/>
      <c r="LX7" s="112"/>
      <c r="LY7" s="112"/>
      <c r="LZ7" s="112"/>
      <c r="MA7" s="112"/>
      <c r="MB7" s="112"/>
      <c r="MC7" s="112"/>
      <c r="MD7" s="112"/>
      <c r="ME7" s="112"/>
      <c r="MF7" s="112"/>
      <c r="MG7" s="112"/>
      <c r="MH7" s="112"/>
      <c r="MI7" s="112"/>
      <c r="MJ7" s="112"/>
      <c r="MK7" s="112"/>
      <c r="ML7" s="112"/>
      <c r="MM7" s="112"/>
      <c r="MN7" s="112"/>
      <c r="MO7" s="112"/>
      <c r="MP7" s="112"/>
      <c r="MQ7" s="112"/>
      <c r="MR7" s="112"/>
      <c r="MS7" s="112"/>
      <c r="MT7" s="112"/>
      <c r="MU7" s="112"/>
      <c r="MV7" s="112"/>
      <c r="MW7" s="112"/>
      <c r="MX7" s="112"/>
      <c r="MY7" s="112"/>
      <c r="MZ7" s="112"/>
      <c r="NA7" s="112"/>
      <c r="NB7" s="112"/>
      <c r="NC7" s="112"/>
      <c r="ND7" s="112"/>
      <c r="NE7" s="112"/>
      <c r="NF7" s="112"/>
      <c r="NG7" s="112"/>
      <c r="NH7" s="112"/>
      <c r="NI7" s="112"/>
      <c r="NJ7" s="112"/>
      <c r="NK7" s="112"/>
      <c r="NL7" s="112"/>
      <c r="NM7" s="112"/>
      <c r="NN7" s="112"/>
      <c r="NO7" s="112"/>
      <c r="NP7" s="112"/>
      <c r="NQ7" s="112"/>
      <c r="NR7" s="112"/>
      <c r="NS7" s="112"/>
      <c r="NT7" s="112"/>
      <c r="NU7" s="112"/>
      <c r="NV7" s="112"/>
      <c r="NW7" s="112"/>
      <c r="NX7" s="112"/>
      <c r="NY7" s="112"/>
      <c r="NZ7" s="112"/>
      <c r="OA7" s="112"/>
      <c r="OB7" s="112"/>
      <c r="OC7" s="112"/>
      <c r="OD7" s="112"/>
      <c r="OE7" s="112"/>
      <c r="OF7" s="112"/>
      <c r="OG7" s="112"/>
      <c r="OH7" s="112"/>
      <c r="OI7" s="112"/>
      <c r="OJ7" s="112"/>
      <c r="OK7" s="112"/>
      <c r="OL7" s="112"/>
      <c r="OM7" s="112"/>
      <c r="ON7" s="112"/>
      <c r="OO7" s="112"/>
      <c r="OP7" s="112"/>
      <c r="OQ7" s="112"/>
      <c r="OR7" s="112"/>
      <c r="OS7" s="112"/>
      <c r="OT7" s="112"/>
      <c r="OU7" s="112"/>
      <c r="OV7" s="112"/>
      <c r="OW7" s="112"/>
      <c r="OX7" s="112"/>
      <c r="OY7" s="112"/>
      <c r="OZ7" s="112"/>
      <c r="PA7" s="112"/>
      <c r="PB7" s="112"/>
      <c r="PC7" s="112"/>
      <c r="PD7" s="112"/>
      <c r="PE7" s="112"/>
      <c r="PF7" s="112"/>
      <c r="PG7" s="112"/>
      <c r="PH7" s="112"/>
      <c r="PI7" s="112"/>
      <c r="PJ7" s="112"/>
      <c r="PK7" s="112"/>
      <c r="PL7" s="112"/>
      <c r="PM7" s="112"/>
      <c r="PN7" s="112"/>
      <c r="PO7" s="112"/>
      <c r="PP7" s="112"/>
      <c r="PQ7" s="112"/>
      <c r="PR7" s="112"/>
      <c r="PS7" s="112"/>
      <c r="PT7" s="112"/>
      <c r="PU7" s="112"/>
      <c r="PV7" s="112"/>
      <c r="PW7" s="112"/>
      <c r="PX7" s="112"/>
      <c r="PY7" s="112"/>
      <c r="PZ7" s="112"/>
      <c r="QA7" s="112"/>
      <c r="QB7" s="112"/>
      <c r="QC7" s="112"/>
      <c r="QD7" s="112"/>
      <c r="QE7" s="112"/>
      <c r="QF7" s="112"/>
      <c r="QG7" s="112"/>
      <c r="QH7" s="112"/>
      <c r="QI7" s="112"/>
      <c r="QJ7" s="112"/>
      <c r="QK7" s="112"/>
      <c r="QL7" s="112"/>
      <c r="QM7" s="112"/>
      <c r="QN7" s="112"/>
      <c r="QO7" s="112"/>
      <c r="QP7" s="112"/>
      <c r="QQ7" s="112"/>
      <c r="QR7" s="112"/>
      <c r="QS7" s="112"/>
      <c r="QT7" s="112"/>
      <c r="QU7" s="112"/>
      <c r="QV7" s="112"/>
      <c r="QW7" s="112"/>
      <c r="QX7" s="112"/>
      <c r="QY7" s="112"/>
      <c r="QZ7" s="112"/>
      <c r="RA7" s="112"/>
      <c r="RB7" s="112"/>
      <c r="RC7" s="112"/>
      <c r="RD7" s="112"/>
      <c r="RE7" s="112"/>
      <c r="RF7" s="112"/>
      <c r="RG7" s="112"/>
      <c r="RH7" s="112"/>
      <c r="RI7" s="112"/>
      <c r="RJ7" s="112"/>
      <c r="RK7" s="112"/>
      <c r="RL7" s="112"/>
      <c r="RM7" s="112"/>
      <c r="RN7" s="112"/>
      <c r="RO7" s="112"/>
      <c r="RP7" s="112"/>
      <c r="RQ7" s="112"/>
      <c r="RR7" s="112"/>
      <c r="RS7" s="112"/>
      <c r="RT7" s="112"/>
      <c r="RU7" s="112"/>
      <c r="RV7" s="112"/>
      <c r="RW7" s="112"/>
      <c r="RX7" s="112"/>
      <c r="RY7" s="112"/>
      <c r="RZ7" s="112"/>
      <c r="SA7" s="112"/>
      <c r="SB7" s="112"/>
      <c r="SC7" s="112"/>
      <c r="SD7" s="112"/>
      <c r="SE7" s="112"/>
      <c r="SF7" s="112"/>
      <c r="SG7" s="112"/>
      <c r="SH7" s="112"/>
      <c r="SI7" s="112"/>
      <c r="SJ7" s="112"/>
      <c r="SK7" s="112"/>
      <c r="SL7" s="112"/>
      <c r="SM7" s="112"/>
      <c r="SN7" s="112"/>
      <c r="SO7" s="112"/>
      <c r="SP7" s="112"/>
      <c r="SQ7" s="112"/>
      <c r="SR7" s="112"/>
      <c r="SS7" s="112"/>
      <c r="ST7" s="112"/>
      <c r="SU7" s="112"/>
      <c r="SV7" s="112"/>
      <c r="SW7" s="112"/>
      <c r="SX7" s="112"/>
      <c r="SY7" s="112"/>
      <c r="SZ7" s="112"/>
      <c r="TA7" s="112"/>
      <c r="TB7" s="112"/>
      <c r="TC7" s="112"/>
      <c r="TD7" s="112"/>
      <c r="TE7" s="112"/>
      <c r="TF7" s="112"/>
      <c r="TG7" s="112"/>
      <c r="TH7" s="112"/>
      <c r="TI7" s="112"/>
      <c r="TJ7" s="112"/>
      <c r="TK7" s="112"/>
      <c r="TL7" s="112"/>
      <c r="TM7" s="112"/>
      <c r="TN7" s="112"/>
      <c r="TO7" s="112"/>
      <c r="TP7" s="112"/>
      <c r="TQ7" s="112"/>
      <c r="TR7" s="112"/>
      <c r="TS7" s="112"/>
      <c r="TT7" s="112"/>
      <c r="TU7" s="112"/>
      <c r="TV7" s="112"/>
      <c r="TW7" s="112"/>
      <c r="TX7" s="112"/>
      <c r="TY7" s="112"/>
      <c r="TZ7" s="112"/>
      <c r="UA7" s="112"/>
      <c r="UB7" s="112"/>
      <c r="UC7" s="112"/>
      <c r="UD7" s="112"/>
      <c r="UE7" s="112"/>
      <c r="UF7" s="112"/>
      <c r="UG7" s="112"/>
      <c r="UH7" s="112"/>
      <c r="UI7" s="112"/>
      <c r="UJ7" s="112"/>
      <c r="UK7" s="112"/>
      <c r="UL7" s="112"/>
      <c r="UM7" s="112"/>
      <c r="UN7" s="112"/>
      <c r="UO7" s="112"/>
      <c r="UP7" s="112"/>
      <c r="UQ7" s="112"/>
      <c r="UR7" s="112"/>
      <c r="US7" s="112"/>
      <c r="UT7" s="112"/>
      <c r="UU7" s="112"/>
      <c r="UV7" s="112"/>
      <c r="UW7" s="112"/>
      <c r="UX7" s="112"/>
      <c r="UY7" s="112"/>
      <c r="UZ7" s="112"/>
      <c r="VA7" s="112"/>
      <c r="VB7" s="112"/>
      <c r="VC7" s="112"/>
      <c r="VD7" s="112"/>
      <c r="VE7" s="112"/>
      <c r="VF7" s="112"/>
      <c r="VG7" s="112"/>
      <c r="VH7" s="112"/>
      <c r="VI7" s="112"/>
      <c r="VJ7" s="112"/>
      <c r="VK7" s="112"/>
      <c r="VL7" s="112"/>
      <c r="VM7" s="112"/>
      <c r="VN7" s="112"/>
      <c r="VO7" s="112"/>
      <c r="VP7" s="112"/>
      <c r="VQ7" s="112"/>
      <c r="VR7" s="112"/>
      <c r="VS7" s="112"/>
      <c r="VT7" s="112"/>
      <c r="VU7" s="112"/>
      <c r="VV7" s="112"/>
      <c r="VW7" s="112"/>
      <c r="VX7" s="112"/>
      <c r="VY7" s="112"/>
      <c r="VZ7" s="112"/>
      <c r="WA7" s="112"/>
      <c r="WB7" s="112"/>
      <c r="WC7" s="112"/>
      <c r="WD7" s="112"/>
      <c r="WE7" s="112"/>
      <c r="WF7" s="112"/>
      <c r="WG7" s="112"/>
      <c r="WH7" s="112"/>
      <c r="WI7" s="112"/>
      <c r="WJ7" s="112"/>
      <c r="WK7" s="112"/>
      <c r="WL7" s="112"/>
      <c r="WM7" s="112"/>
      <c r="WN7" s="112"/>
      <c r="WO7" s="112"/>
      <c r="WP7" s="112"/>
      <c r="WQ7" s="112"/>
      <c r="WR7" s="112"/>
      <c r="WS7" s="112"/>
      <c r="WT7" s="112"/>
      <c r="WU7" s="112"/>
      <c r="WV7" s="112"/>
      <c r="WW7" s="112"/>
      <c r="WX7" s="112"/>
      <c r="WY7" s="112"/>
      <c r="WZ7" s="112"/>
      <c r="XA7" s="112"/>
      <c r="XB7" s="112"/>
      <c r="XC7" s="112"/>
      <c r="XD7" s="112"/>
      <c r="XE7" s="112"/>
      <c r="XF7" s="112"/>
      <c r="XG7" s="112"/>
      <c r="XH7" s="112"/>
      <c r="XI7" s="112"/>
    </row>
    <row r="8" spans="1:633" s="113" customFormat="1" ht="27" thickBot="1" x14ac:dyDescent="0.3">
      <c r="A8" s="114" t="s">
        <v>53</v>
      </c>
      <c r="B8" s="115" t="s">
        <v>54</v>
      </c>
      <c r="C8" s="115" t="s">
        <v>55</v>
      </c>
      <c r="D8" s="116" t="s">
        <v>56</v>
      </c>
      <c r="E8" s="117" t="s">
        <v>46</v>
      </c>
      <c r="F8" s="118" t="s">
        <v>57</v>
      </c>
      <c r="G8" s="119" t="s">
        <v>58</v>
      </c>
      <c r="H8" s="119" t="s">
        <v>59</v>
      </c>
      <c r="I8" s="120" t="s">
        <v>60</v>
      </c>
      <c r="J8" s="115" t="s">
        <v>61</v>
      </c>
      <c r="K8" s="121" t="s">
        <v>62</v>
      </c>
      <c r="L8" s="107"/>
      <c r="M8" s="122" t="s">
        <v>63</v>
      </c>
      <c r="N8" s="123">
        <f>COUNTIF(N9:N20,"2")</f>
        <v>6</v>
      </c>
      <c r="O8" s="123">
        <f>COUNTIF(O9:O20,"2")</f>
        <v>10</v>
      </c>
      <c r="P8" s="124" t="s">
        <v>64</v>
      </c>
      <c r="Q8" s="125" t="s">
        <v>65</v>
      </c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  <c r="IV8" s="112"/>
      <c r="IW8" s="112"/>
      <c r="IX8" s="112"/>
      <c r="IY8" s="112"/>
      <c r="IZ8" s="112"/>
      <c r="JA8" s="112"/>
      <c r="JB8" s="112"/>
      <c r="JC8" s="112"/>
      <c r="JD8" s="112"/>
      <c r="JE8" s="112"/>
      <c r="JF8" s="112"/>
      <c r="JG8" s="112"/>
      <c r="JH8" s="112"/>
      <c r="JI8" s="112"/>
      <c r="JJ8" s="112"/>
      <c r="JK8" s="112"/>
      <c r="JL8" s="112"/>
      <c r="JM8" s="112"/>
      <c r="JN8" s="112"/>
      <c r="JO8" s="112"/>
      <c r="JP8" s="112"/>
      <c r="JQ8" s="112"/>
      <c r="JR8" s="112"/>
      <c r="JS8" s="112"/>
      <c r="JT8" s="112"/>
      <c r="JU8" s="112"/>
      <c r="JV8" s="112"/>
      <c r="JW8" s="112"/>
      <c r="JX8" s="112"/>
      <c r="JY8" s="112"/>
      <c r="JZ8" s="112"/>
      <c r="KA8" s="112"/>
      <c r="KB8" s="112"/>
      <c r="KC8" s="112"/>
      <c r="KD8" s="112"/>
      <c r="KE8" s="112"/>
      <c r="KF8" s="112"/>
      <c r="KG8" s="112"/>
      <c r="KH8" s="112"/>
      <c r="KI8" s="112"/>
      <c r="KJ8" s="112"/>
      <c r="KK8" s="112"/>
      <c r="KL8" s="112"/>
      <c r="KM8" s="112"/>
      <c r="KN8" s="112"/>
      <c r="KO8" s="112"/>
      <c r="KP8" s="112"/>
      <c r="KQ8" s="112"/>
      <c r="KR8" s="112"/>
      <c r="KS8" s="112"/>
      <c r="KT8" s="112"/>
      <c r="KU8" s="112"/>
      <c r="KV8" s="112"/>
      <c r="KW8" s="112"/>
      <c r="KX8" s="112"/>
      <c r="KY8" s="112"/>
      <c r="KZ8" s="112"/>
      <c r="LA8" s="112"/>
      <c r="LB8" s="112"/>
      <c r="LC8" s="112"/>
      <c r="LD8" s="112"/>
      <c r="LE8" s="112"/>
      <c r="LF8" s="112"/>
      <c r="LG8" s="112"/>
      <c r="LH8" s="112"/>
      <c r="LI8" s="112"/>
      <c r="LJ8" s="112"/>
      <c r="LK8" s="112"/>
      <c r="LL8" s="112"/>
      <c r="LM8" s="112"/>
      <c r="LN8" s="112"/>
      <c r="LO8" s="112"/>
      <c r="LP8" s="112"/>
      <c r="LQ8" s="112"/>
      <c r="LR8" s="112"/>
      <c r="LS8" s="112"/>
      <c r="LT8" s="112"/>
      <c r="LU8" s="112"/>
      <c r="LV8" s="112"/>
      <c r="LW8" s="112"/>
      <c r="LX8" s="112"/>
      <c r="LY8" s="112"/>
      <c r="LZ8" s="112"/>
      <c r="MA8" s="112"/>
      <c r="MB8" s="112"/>
      <c r="MC8" s="112"/>
      <c r="MD8" s="112"/>
      <c r="ME8" s="112"/>
      <c r="MF8" s="112"/>
      <c r="MG8" s="112"/>
      <c r="MH8" s="112"/>
      <c r="MI8" s="112"/>
      <c r="MJ8" s="112"/>
      <c r="MK8" s="112"/>
      <c r="ML8" s="112"/>
      <c r="MM8" s="112"/>
      <c r="MN8" s="112"/>
      <c r="MO8" s="112"/>
      <c r="MP8" s="112"/>
      <c r="MQ8" s="112"/>
      <c r="MR8" s="112"/>
      <c r="MS8" s="112"/>
      <c r="MT8" s="112"/>
      <c r="MU8" s="112"/>
      <c r="MV8" s="112"/>
      <c r="MW8" s="112"/>
      <c r="MX8" s="112"/>
      <c r="MY8" s="112"/>
      <c r="MZ8" s="112"/>
      <c r="NA8" s="112"/>
      <c r="NB8" s="112"/>
      <c r="NC8" s="112"/>
      <c r="ND8" s="112"/>
      <c r="NE8" s="112"/>
      <c r="NF8" s="112"/>
      <c r="NG8" s="112"/>
      <c r="NH8" s="112"/>
      <c r="NI8" s="112"/>
      <c r="NJ8" s="112"/>
      <c r="NK8" s="112"/>
      <c r="NL8" s="112"/>
      <c r="NM8" s="112"/>
      <c r="NN8" s="112"/>
      <c r="NO8" s="112"/>
      <c r="NP8" s="112"/>
      <c r="NQ8" s="112"/>
      <c r="NR8" s="112"/>
      <c r="NS8" s="112"/>
      <c r="NT8" s="112"/>
      <c r="NU8" s="112"/>
      <c r="NV8" s="112"/>
      <c r="NW8" s="112"/>
      <c r="NX8" s="112"/>
      <c r="NY8" s="112"/>
      <c r="NZ8" s="112"/>
      <c r="OA8" s="112"/>
      <c r="OB8" s="112"/>
      <c r="OC8" s="112"/>
      <c r="OD8" s="112"/>
      <c r="OE8" s="112"/>
      <c r="OF8" s="112"/>
      <c r="OG8" s="112"/>
      <c r="OH8" s="112"/>
      <c r="OI8" s="112"/>
      <c r="OJ8" s="112"/>
      <c r="OK8" s="112"/>
      <c r="OL8" s="112"/>
      <c r="OM8" s="112"/>
      <c r="ON8" s="112"/>
      <c r="OO8" s="112"/>
      <c r="OP8" s="112"/>
      <c r="OQ8" s="112"/>
      <c r="OR8" s="112"/>
      <c r="OS8" s="112"/>
      <c r="OT8" s="112"/>
      <c r="OU8" s="112"/>
      <c r="OV8" s="112"/>
      <c r="OW8" s="112"/>
      <c r="OX8" s="112"/>
      <c r="OY8" s="112"/>
      <c r="OZ8" s="112"/>
      <c r="PA8" s="112"/>
      <c r="PB8" s="112"/>
      <c r="PC8" s="112"/>
      <c r="PD8" s="112"/>
      <c r="PE8" s="112"/>
      <c r="PF8" s="112"/>
      <c r="PG8" s="112"/>
      <c r="PH8" s="112"/>
      <c r="PI8" s="112"/>
      <c r="PJ8" s="112"/>
      <c r="PK8" s="112"/>
      <c r="PL8" s="112"/>
      <c r="PM8" s="112"/>
      <c r="PN8" s="112"/>
      <c r="PO8" s="112"/>
      <c r="PP8" s="112"/>
      <c r="PQ8" s="112"/>
      <c r="PR8" s="112"/>
      <c r="PS8" s="112"/>
      <c r="PT8" s="112"/>
      <c r="PU8" s="112"/>
      <c r="PV8" s="112"/>
      <c r="PW8" s="112"/>
      <c r="PX8" s="112"/>
      <c r="PY8" s="112"/>
      <c r="PZ8" s="112"/>
      <c r="QA8" s="112"/>
      <c r="QB8" s="112"/>
      <c r="QC8" s="112"/>
      <c r="QD8" s="112"/>
      <c r="QE8" s="112"/>
      <c r="QF8" s="112"/>
      <c r="QG8" s="112"/>
      <c r="QH8" s="112"/>
      <c r="QI8" s="112"/>
      <c r="QJ8" s="112"/>
      <c r="QK8" s="112"/>
      <c r="QL8" s="112"/>
      <c r="QM8" s="112"/>
      <c r="QN8" s="112"/>
      <c r="QO8" s="112"/>
      <c r="QP8" s="112"/>
      <c r="QQ8" s="112"/>
      <c r="QR8" s="112"/>
      <c r="QS8" s="112"/>
      <c r="QT8" s="112"/>
      <c r="QU8" s="112"/>
      <c r="QV8" s="112"/>
      <c r="QW8" s="112"/>
      <c r="QX8" s="112"/>
      <c r="QY8" s="112"/>
      <c r="QZ8" s="112"/>
      <c r="RA8" s="112"/>
      <c r="RB8" s="112"/>
      <c r="RC8" s="112"/>
      <c r="RD8" s="112"/>
      <c r="RE8" s="112"/>
      <c r="RF8" s="112"/>
      <c r="RG8" s="112"/>
      <c r="RH8" s="112"/>
      <c r="RI8" s="112"/>
      <c r="RJ8" s="112"/>
      <c r="RK8" s="112"/>
      <c r="RL8" s="112"/>
      <c r="RM8" s="112"/>
      <c r="RN8" s="112"/>
      <c r="RO8" s="112"/>
      <c r="RP8" s="112"/>
      <c r="RQ8" s="112"/>
      <c r="RR8" s="112"/>
      <c r="RS8" s="112"/>
      <c r="RT8" s="112"/>
      <c r="RU8" s="112"/>
      <c r="RV8" s="112"/>
      <c r="RW8" s="112"/>
      <c r="RX8" s="112"/>
      <c r="RY8" s="112"/>
      <c r="RZ8" s="112"/>
      <c r="SA8" s="112"/>
      <c r="SB8" s="112"/>
      <c r="SC8" s="112"/>
      <c r="SD8" s="112"/>
      <c r="SE8" s="112"/>
      <c r="SF8" s="112"/>
      <c r="SG8" s="112"/>
      <c r="SH8" s="112"/>
      <c r="SI8" s="112"/>
      <c r="SJ8" s="112"/>
      <c r="SK8" s="112"/>
      <c r="SL8" s="112"/>
      <c r="SM8" s="112"/>
      <c r="SN8" s="112"/>
      <c r="SO8" s="112"/>
      <c r="SP8" s="112"/>
      <c r="SQ8" s="112"/>
      <c r="SR8" s="112"/>
      <c r="SS8" s="112"/>
      <c r="ST8" s="112"/>
      <c r="SU8" s="112"/>
      <c r="SV8" s="112"/>
      <c r="SW8" s="112"/>
      <c r="SX8" s="112"/>
      <c r="SY8" s="112"/>
      <c r="SZ8" s="112"/>
      <c r="TA8" s="112"/>
      <c r="TB8" s="112"/>
      <c r="TC8" s="112"/>
      <c r="TD8" s="112"/>
      <c r="TE8" s="112"/>
      <c r="TF8" s="112"/>
      <c r="TG8" s="112"/>
      <c r="TH8" s="112"/>
      <c r="TI8" s="112"/>
      <c r="TJ8" s="112"/>
      <c r="TK8" s="112"/>
      <c r="TL8" s="112"/>
      <c r="TM8" s="112"/>
      <c r="TN8" s="112"/>
      <c r="TO8" s="112"/>
      <c r="TP8" s="112"/>
      <c r="TQ8" s="112"/>
      <c r="TR8" s="112"/>
      <c r="TS8" s="112"/>
      <c r="TT8" s="112"/>
      <c r="TU8" s="112"/>
      <c r="TV8" s="112"/>
      <c r="TW8" s="112"/>
      <c r="TX8" s="112"/>
      <c r="TY8" s="112"/>
      <c r="TZ8" s="112"/>
      <c r="UA8" s="112"/>
      <c r="UB8" s="112"/>
      <c r="UC8" s="112"/>
      <c r="UD8" s="112"/>
      <c r="UE8" s="112"/>
      <c r="UF8" s="112"/>
      <c r="UG8" s="112"/>
      <c r="UH8" s="112"/>
      <c r="UI8" s="112"/>
      <c r="UJ8" s="112"/>
      <c r="UK8" s="112"/>
      <c r="UL8" s="112"/>
      <c r="UM8" s="112"/>
      <c r="UN8" s="112"/>
      <c r="UO8" s="112"/>
      <c r="UP8" s="112"/>
      <c r="UQ8" s="112"/>
      <c r="UR8" s="112"/>
      <c r="US8" s="112"/>
      <c r="UT8" s="112"/>
      <c r="UU8" s="112"/>
      <c r="UV8" s="112"/>
      <c r="UW8" s="112"/>
      <c r="UX8" s="112"/>
      <c r="UY8" s="112"/>
      <c r="UZ8" s="112"/>
      <c r="VA8" s="112"/>
      <c r="VB8" s="112"/>
      <c r="VC8" s="112"/>
      <c r="VD8" s="112"/>
      <c r="VE8" s="112"/>
      <c r="VF8" s="112"/>
      <c r="VG8" s="112"/>
      <c r="VH8" s="112"/>
      <c r="VI8" s="112"/>
      <c r="VJ8" s="112"/>
      <c r="VK8" s="112"/>
      <c r="VL8" s="112"/>
      <c r="VM8" s="112"/>
      <c r="VN8" s="112"/>
      <c r="VO8" s="112"/>
      <c r="VP8" s="112"/>
      <c r="VQ8" s="112"/>
      <c r="VR8" s="112"/>
      <c r="VS8" s="112"/>
      <c r="VT8" s="112"/>
      <c r="VU8" s="112"/>
      <c r="VV8" s="112"/>
      <c r="VW8" s="112"/>
      <c r="VX8" s="112"/>
      <c r="VY8" s="112"/>
      <c r="VZ8" s="112"/>
      <c r="WA8" s="112"/>
      <c r="WB8" s="112"/>
      <c r="WC8" s="112"/>
      <c r="WD8" s="112"/>
      <c r="WE8" s="112"/>
      <c r="WF8" s="112"/>
      <c r="WG8" s="112"/>
      <c r="WH8" s="112"/>
      <c r="WI8" s="112"/>
      <c r="WJ8" s="112"/>
      <c r="WK8" s="112"/>
      <c r="WL8" s="112"/>
      <c r="WM8" s="112"/>
      <c r="WN8" s="112"/>
      <c r="WO8" s="112"/>
      <c r="WP8" s="112"/>
      <c r="WQ8" s="112"/>
      <c r="WR8" s="112"/>
      <c r="WS8" s="112"/>
      <c r="WT8" s="112"/>
      <c r="WU8" s="112"/>
      <c r="WV8" s="112"/>
      <c r="WW8" s="112"/>
      <c r="WX8" s="112"/>
      <c r="WY8" s="112"/>
      <c r="WZ8" s="112"/>
      <c r="XA8" s="112"/>
      <c r="XB8" s="112"/>
      <c r="XC8" s="112"/>
      <c r="XD8" s="112"/>
      <c r="XE8" s="112"/>
      <c r="XF8" s="112"/>
      <c r="XG8" s="112"/>
      <c r="XH8" s="112"/>
      <c r="XI8" s="112"/>
    </row>
    <row r="9" spans="1:633" s="137" customFormat="1" ht="25.5" customHeight="1" x14ac:dyDescent="0.25">
      <c r="A9" s="126">
        <v>602</v>
      </c>
      <c r="B9" s="126" t="s">
        <v>67</v>
      </c>
      <c r="C9" s="126" t="s">
        <v>67</v>
      </c>
      <c r="D9" s="127" t="s">
        <v>72</v>
      </c>
      <c r="E9" s="128" t="s">
        <v>24</v>
      </c>
      <c r="F9" s="129" t="s">
        <v>68</v>
      </c>
      <c r="G9" s="130">
        <v>43040</v>
      </c>
      <c r="H9" s="130"/>
      <c r="I9" s="131"/>
      <c r="J9" s="131"/>
      <c r="K9" s="132"/>
      <c r="L9" s="28"/>
      <c r="M9" s="133"/>
      <c r="N9" s="134">
        <v>2</v>
      </c>
      <c r="O9" s="134">
        <v>2</v>
      </c>
      <c r="P9" s="135"/>
      <c r="Q9" s="136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  <c r="IW9" s="48"/>
      <c r="IX9" s="48"/>
      <c r="IY9" s="48"/>
      <c r="IZ9" s="48"/>
      <c r="JA9" s="48"/>
      <c r="JB9" s="48"/>
      <c r="JC9" s="48"/>
      <c r="JD9" s="48"/>
      <c r="JE9" s="48"/>
      <c r="JF9" s="48"/>
      <c r="JG9" s="48"/>
      <c r="JH9" s="48"/>
      <c r="JI9" s="48"/>
      <c r="JJ9" s="48"/>
      <c r="JK9" s="48"/>
      <c r="JL9" s="48"/>
      <c r="JM9" s="48"/>
      <c r="JN9" s="48"/>
      <c r="JO9" s="48"/>
      <c r="JP9" s="48"/>
      <c r="JQ9" s="48"/>
      <c r="JR9" s="48"/>
      <c r="JS9" s="48"/>
      <c r="JT9" s="48"/>
      <c r="JU9" s="48"/>
      <c r="JV9" s="48"/>
      <c r="JW9" s="48"/>
      <c r="JX9" s="48"/>
      <c r="JY9" s="48"/>
      <c r="JZ9" s="48"/>
      <c r="KA9" s="48"/>
      <c r="KB9" s="48"/>
      <c r="KC9" s="48"/>
      <c r="KD9" s="48"/>
      <c r="KE9" s="48"/>
      <c r="KF9" s="48"/>
      <c r="KG9" s="48"/>
      <c r="KH9" s="48"/>
      <c r="KI9" s="48"/>
      <c r="KJ9" s="48"/>
      <c r="KK9" s="48"/>
      <c r="KL9" s="48"/>
      <c r="KM9" s="48"/>
      <c r="KN9" s="48"/>
      <c r="KO9" s="48"/>
      <c r="KP9" s="48"/>
      <c r="KQ9" s="48"/>
      <c r="KR9" s="48"/>
      <c r="KS9" s="48"/>
      <c r="KT9" s="48"/>
      <c r="KU9" s="48"/>
      <c r="KV9" s="48"/>
      <c r="KW9" s="48"/>
      <c r="KX9" s="48"/>
      <c r="KY9" s="48"/>
      <c r="KZ9" s="48"/>
      <c r="LA9" s="48"/>
      <c r="LB9" s="48"/>
      <c r="LC9" s="48"/>
      <c r="LD9" s="48"/>
      <c r="LE9" s="48"/>
      <c r="LF9" s="48"/>
      <c r="LG9" s="48"/>
      <c r="LH9" s="48"/>
      <c r="LI9" s="48"/>
      <c r="LJ9" s="48"/>
      <c r="LK9" s="48"/>
      <c r="LL9" s="48"/>
      <c r="LM9" s="48"/>
      <c r="LN9" s="48"/>
      <c r="LO9" s="48"/>
      <c r="LP9" s="48"/>
      <c r="LQ9" s="48"/>
      <c r="LR9" s="48"/>
      <c r="LS9" s="48"/>
      <c r="LT9" s="48"/>
      <c r="LU9" s="48"/>
      <c r="LV9" s="48"/>
      <c r="LW9" s="48"/>
      <c r="LX9" s="48"/>
      <c r="LY9" s="48"/>
      <c r="LZ9" s="48"/>
      <c r="MA9" s="48"/>
      <c r="MB9" s="48"/>
      <c r="MC9" s="48"/>
      <c r="MD9" s="48"/>
      <c r="ME9" s="48"/>
      <c r="MF9" s="48"/>
      <c r="MG9" s="48"/>
      <c r="MH9" s="48"/>
      <c r="MI9" s="48"/>
      <c r="MJ9" s="48"/>
      <c r="MK9" s="48"/>
      <c r="ML9" s="48"/>
      <c r="MM9" s="48"/>
      <c r="MN9" s="48"/>
      <c r="MO9" s="48"/>
      <c r="MP9" s="48"/>
      <c r="MQ9" s="48"/>
      <c r="MR9" s="48"/>
      <c r="MS9" s="48"/>
      <c r="MT9" s="48"/>
      <c r="MU9" s="48"/>
      <c r="MV9" s="48"/>
      <c r="MW9" s="48"/>
      <c r="MX9" s="48"/>
      <c r="MY9" s="48"/>
      <c r="MZ9" s="48"/>
      <c r="NA9" s="48"/>
      <c r="NB9" s="48"/>
      <c r="NC9" s="48"/>
      <c r="ND9" s="48"/>
      <c r="NE9" s="48"/>
      <c r="NF9" s="48"/>
      <c r="NG9" s="48"/>
      <c r="NH9" s="48"/>
      <c r="NI9" s="48"/>
      <c r="NJ9" s="48"/>
      <c r="NK9" s="48"/>
      <c r="NL9" s="48"/>
      <c r="NM9" s="48"/>
      <c r="NN9" s="48"/>
      <c r="NO9" s="48"/>
      <c r="NP9" s="48"/>
      <c r="NQ9" s="48"/>
      <c r="NR9" s="48"/>
      <c r="NS9" s="48"/>
      <c r="NT9" s="48"/>
      <c r="NU9" s="48"/>
      <c r="NV9" s="48"/>
      <c r="NW9" s="48"/>
      <c r="NX9" s="48"/>
      <c r="NY9" s="48"/>
      <c r="NZ9" s="48"/>
      <c r="OA9" s="48"/>
      <c r="OB9" s="48"/>
      <c r="OC9" s="48"/>
      <c r="OD9" s="48"/>
      <c r="OE9" s="48"/>
      <c r="OF9" s="48"/>
      <c r="OG9" s="48"/>
      <c r="OH9" s="48"/>
      <c r="OI9" s="48"/>
      <c r="OJ9" s="48"/>
      <c r="OK9" s="48"/>
      <c r="OL9" s="48"/>
      <c r="OM9" s="48"/>
      <c r="ON9" s="48"/>
      <c r="OO9" s="48"/>
      <c r="OP9" s="48"/>
      <c r="OQ9" s="48"/>
      <c r="OR9" s="48"/>
      <c r="OS9" s="48"/>
      <c r="OT9" s="48"/>
      <c r="OU9" s="48"/>
      <c r="OV9" s="48"/>
      <c r="OW9" s="48"/>
      <c r="OX9" s="48"/>
      <c r="OY9" s="48"/>
      <c r="OZ9" s="48"/>
      <c r="PA9" s="48"/>
      <c r="PB9" s="48"/>
      <c r="PC9" s="48"/>
      <c r="PD9" s="48"/>
      <c r="PE9" s="48"/>
      <c r="PF9" s="48"/>
      <c r="PG9" s="48"/>
      <c r="PH9" s="48"/>
      <c r="PI9" s="48"/>
      <c r="PJ9" s="48"/>
      <c r="PK9" s="48"/>
      <c r="PL9" s="48"/>
      <c r="PM9" s="48"/>
      <c r="PN9" s="48"/>
      <c r="PO9" s="48"/>
      <c r="PP9" s="48"/>
      <c r="PQ9" s="48"/>
      <c r="PR9" s="48"/>
      <c r="PS9" s="48"/>
      <c r="PT9" s="48"/>
      <c r="PU9" s="48"/>
      <c r="PV9" s="48"/>
      <c r="PW9" s="48"/>
      <c r="PX9" s="48"/>
      <c r="PY9" s="48"/>
      <c r="PZ9" s="48"/>
      <c r="QA9" s="48"/>
      <c r="QB9" s="48"/>
      <c r="QC9" s="48"/>
      <c r="QD9" s="48"/>
      <c r="QE9" s="48"/>
      <c r="QF9" s="48"/>
      <c r="QG9" s="48"/>
      <c r="QH9" s="48"/>
      <c r="QI9" s="48"/>
      <c r="QJ9" s="48"/>
      <c r="QK9" s="48"/>
      <c r="QL9" s="48"/>
      <c r="QM9" s="48"/>
      <c r="QN9" s="48"/>
      <c r="QO9" s="48"/>
      <c r="QP9" s="48"/>
      <c r="QQ9" s="48"/>
      <c r="QR9" s="48"/>
      <c r="QS9" s="48"/>
      <c r="QT9" s="48"/>
      <c r="QU9" s="48"/>
      <c r="QV9" s="48"/>
      <c r="QW9" s="48"/>
      <c r="QX9" s="48"/>
      <c r="QY9" s="48"/>
      <c r="QZ9" s="48"/>
      <c r="RA9" s="48"/>
      <c r="RB9" s="48"/>
      <c r="RC9" s="48"/>
      <c r="RD9" s="48"/>
      <c r="RE9" s="48"/>
      <c r="RF9" s="48"/>
      <c r="RG9" s="48"/>
      <c r="RH9" s="48"/>
      <c r="RI9" s="48"/>
      <c r="RJ9" s="48"/>
      <c r="RK9" s="48"/>
      <c r="RL9" s="48"/>
      <c r="RM9" s="48"/>
      <c r="RN9" s="48"/>
      <c r="RO9" s="48"/>
      <c r="RP9" s="48"/>
      <c r="RQ9" s="48"/>
      <c r="RR9" s="48"/>
      <c r="RS9" s="48"/>
      <c r="RT9" s="48"/>
      <c r="RU9" s="48"/>
      <c r="RV9" s="48"/>
      <c r="RW9" s="48"/>
      <c r="RX9" s="48"/>
      <c r="RY9" s="48"/>
      <c r="RZ9" s="48"/>
      <c r="SA9" s="48"/>
      <c r="SB9" s="48"/>
      <c r="SC9" s="48"/>
      <c r="SD9" s="48"/>
      <c r="SE9" s="48"/>
      <c r="SF9" s="48"/>
      <c r="SG9" s="48"/>
      <c r="SH9" s="48"/>
      <c r="SI9" s="48"/>
      <c r="SJ9" s="48"/>
      <c r="SK9" s="48"/>
      <c r="SL9" s="48"/>
      <c r="SM9" s="48"/>
      <c r="SN9" s="48"/>
      <c r="SO9" s="48"/>
      <c r="SP9" s="48"/>
      <c r="SQ9" s="48"/>
      <c r="SR9" s="48"/>
      <c r="SS9" s="48"/>
      <c r="ST9" s="48"/>
      <c r="SU9" s="48"/>
      <c r="SV9" s="48"/>
      <c r="SW9" s="48"/>
      <c r="SX9" s="48"/>
      <c r="SY9" s="48"/>
      <c r="SZ9" s="48"/>
      <c r="TA9" s="48"/>
      <c r="TB9" s="48"/>
      <c r="TC9" s="48"/>
      <c r="TD9" s="48"/>
      <c r="TE9" s="48"/>
      <c r="TF9" s="48"/>
      <c r="TG9" s="48"/>
      <c r="TH9" s="48"/>
      <c r="TI9" s="48"/>
      <c r="TJ9" s="48"/>
      <c r="TK9" s="48"/>
      <c r="TL9" s="48"/>
      <c r="TM9" s="48"/>
      <c r="TN9" s="48"/>
      <c r="TO9" s="48"/>
      <c r="TP9" s="48"/>
      <c r="TQ9" s="48"/>
      <c r="TR9" s="48"/>
      <c r="TS9" s="48"/>
      <c r="TT9" s="48"/>
      <c r="TU9" s="48"/>
      <c r="TV9" s="48"/>
      <c r="TW9" s="48"/>
      <c r="TX9" s="48"/>
      <c r="TY9" s="48"/>
      <c r="TZ9" s="48"/>
      <c r="UA9" s="48"/>
      <c r="UB9" s="48"/>
      <c r="UC9" s="48"/>
      <c r="UD9" s="48"/>
      <c r="UE9" s="48"/>
      <c r="UF9" s="48"/>
      <c r="UG9" s="48"/>
      <c r="UH9" s="48"/>
      <c r="UI9" s="48"/>
      <c r="UJ9" s="48"/>
      <c r="UK9" s="48"/>
      <c r="UL9" s="48"/>
      <c r="UM9" s="48"/>
      <c r="UN9" s="48"/>
      <c r="UO9" s="48"/>
      <c r="UP9" s="48"/>
      <c r="UQ9" s="48"/>
      <c r="UR9" s="48"/>
      <c r="US9" s="48"/>
      <c r="UT9" s="48"/>
      <c r="UU9" s="48"/>
      <c r="UV9" s="48"/>
      <c r="UW9" s="48"/>
      <c r="UX9" s="48"/>
      <c r="UY9" s="48"/>
      <c r="UZ9" s="48"/>
      <c r="VA9" s="48"/>
      <c r="VB9" s="48"/>
      <c r="VC9" s="48"/>
      <c r="VD9" s="48"/>
      <c r="VE9" s="48"/>
      <c r="VF9" s="48"/>
      <c r="VG9" s="48"/>
      <c r="VH9" s="48"/>
      <c r="VI9" s="48"/>
      <c r="VJ9" s="48"/>
      <c r="VK9" s="48"/>
      <c r="VL9" s="48"/>
      <c r="VM9" s="48"/>
      <c r="VN9" s="48"/>
      <c r="VO9" s="48"/>
      <c r="VP9" s="48"/>
      <c r="VQ9" s="48"/>
      <c r="VR9" s="48"/>
      <c r="VS9" s="48"/>
      <c r="VT9" s="48"/>
      <c r="VU9" s="48"/>
      <c r="VV9" s="48"/>
      <c r="VW9" s="48"/>
      <c r="VX9" s="48"/>
      <c r="VY9" s="48"/>
      <c r="VZ9" s="48"/>
      <c r="WA9" s="48"/>
      <c r="WB9" s="48"/>
      <c r="WC9" s="48"/>
      <c r="WD9" s="48"/>
      <c r="WE9" s="48"/>
      <c r="WF9" s="48"/>
      <c r="WG9" s="48"/>
      <c r="WH9" s="48"/>
      <c r="WI9" s="48"/>
      <c r="WJ9" s="48"/>
      <c r="WK9" s="48"/>
      <c r="WL9" s="48"/>
      <c r="WM9" s="48"/>
      <c r="WN9" s="48"/>
      <c r="WO9" s="48"/>
      <c r="WP9" s="48"/>
      <c r="WQ9" s="48"/>
      <c r="WR9" s="48"/>
      <c r="WS9" s="48"/>
      <c r="WT9" s="48"/>
      <c r="WU9" s="48"/>
      <c r="WV9" s="48"/>
      <c r="WW9" s="48"/>
      <c r="WX9" s="48"/>
      <c r="WY9" s="48"/>
      <c r="WZ9" s="48"/>
      <c r="XA9" s="48"/>
      <c r="XB9" s="48"/>
      <c r="XC9" s="48"/>
      <c r="XD9" s="48"/>
      <c r="XE9" s="48"/>
      <c r="XF9" s="48"/>
      <c r="XG9" s="48"/>
      <c r="XH9" s="48"/>
      <c r="XI9" s="48"/>
    </row>
    <row r="10" spans="1:633" s="40" customFormat="1" ht="25.5" customHeight="1" x14ac:dyDescent="0.25">
      <c r="A10" s="21">
        <v>1387</v>
      </c>
      <c r="B10" s="21" t="s">
        <v>9</v>
      </c>
      <c r="C10" s="21" t="s">
        <v>9</v>
      </c>
      <c r="D10" s="22" t="s">
        <v>10</v>
      </c>
      <c r="E10" s="36" t="s">
        <v>24</v>
      </c>
      <c r="F10" s="23" t="s">
        <v>11</v>
      </c>
      <c r="G10" s="37">
        <v>40848</v>
      </c>
      <c r="H10" s="37">
        <v>40909</v>
      </c>
      <c r="I10" s="24">
        <v>43465</v>
      </c>
      <c r="J10" s="24" t="s">
        <v>23</v>
      </c>
      <c r="K10" s="25">
        <v>43191</v>
      </c>
      <c r="L10" s="27"/>
      <c r="M10" s="27"/>
      <c r="N10" s="26">
        <v>1</v>
      </c>
      <c r="O10" s="26">
        <v>1</v>
      </c>
      <c r="P10" s="29"/>
      <c r="Q10" s="39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  <c r="IW10" s="38"/>
      <c r="IX10" s="38"/>
      <c r="IY10" s="38"/>
      <c r="IZ10" s="38"/>
      <c r="JA10" s="38"/>
      <c r="JB10" s="38"/>
      <c r="JC10" s="38"/>
      <c r="JD10" s="38"/>
      <c r="JE10" s="38"/>
      <c r="JF10" s="38"/>
      <c r="JG10" s="38"/>
      <c r="JH10" s="38"/>
      <c r="JI10" s="38"/>
      <c r="JJ10" s="38"/>
      <c r="JK10" s="38"/>
      <c r="JL10" s="38"/>
      <c r="JM10" s="38"/>
      <c r="JN10" s="38"/>
      <c r="JO10" s="38"/>
      <c r="JP10" s="38"/>
      <c r="JQ10" s="38"/>
      <c r="JR10" s="38"/>
      <c r="JS10" s="38"/>
      <c r="JT10" s="38"/>
      <c r="JU10" s="38"/>
      <c r="JV10" s="38"/>
      <c r="JW10" s="38"/>
      <c r="JX10" s="38"/>
      <c r="JY10" s="38"/>
      <c r="JZ10" s="38"/>
      <c r="KA10" s="38"/>
      <c r="KB10" s="38"/>
      <c r="KC10" s="38"/>
      <c r="KD10" s="38"/>
      <c r="KE10" s="38"/>
      <c r="KF10" s="38"/>
      <c r="KG10" s="38"/>
      <c r="KH10" s="38"/>
      <c r="KI10" s="38"/>
      <c r="KJ10" s="38"/>
      <c r="KK10" s="38"/>
      <c r="KL10" s="38"/>
      <c r="KM10" s="38"/>
      <c r="KN10" s="38"/>
      <c r="KO10" s="38"/>
      <c r="KP10" s="38"/>
      <c r="KQ10" s="38"/>
      <c r="KR10" s="38"/>
      <c r="KS10" s="38"/>
      <c r="KT10" s="38"/>
      <c r="KU10" s="38"/>
      <c r="KV10" s="38"/>
      <c r="KW10" s="38"/>
      <c r="KX10" s="38"/>
      <c r="KY10" s="38"/>
      <c r="KZ10" s="38"/>
      <c r="LA10" s="38"/>
      <c r="LB10" s="38"/>
      <c r="LC10" s="38"/>
      <c r="LD10" s="38"/>
      <c r="LE10" s="38"/>
      <c r="LF10" s="38"/>
      <c r="LG10" s="38"/>
      <c r="LH10" s="38"/>
      <c r="LI10" s="38"/>
      <c r="LJ10" s="38"/>
      <c r="LK10" s="38"/>
      <c r="LL10" s="38"/>
      <c r="LM10" s="38"/>
      <c r="LN10" s="38"/>
      <c r="LO10" s="38"/>
      <c r="LP10" s="38"/>
      <c r="LQ10" s="38"/>
      <c r="LR10" s="38"/>
      <c r="LS10" s="38"/>
      <c r="LT10" s="38"/>
      <c r="LU10" s="38"/>
      <c r="LV10" s="38"/>
      <c r="LW10" s="38"/>
      <c r="LX10" s="38"/>
      <c r="LY10" s="38"/>
      <c r="LZ10" s="38"/>
      <c r="MA10" s="38"/>
      <c r="MB10" s="38"/>
      <c r="MC10" s="38"/>
      <c r="MD10" s="38"/>
      <c r="ME10" s="38"/>
      <c r="MF10" s="38"/>
      <c r="MG10" s="38"/>
      <c r="MH10" s="38"/>
      <c r="MI10" s="38"/>
      <c r="MJ10" s="38"/>
      <c r="MK10" s="38"/>
      <c r="ML10" s="38"/>
      <c r="MM10" s="38"/>
      <c r="MN10" s="38"/>
      <c r="MO10" s="38"/>
      <c r="MP10" s="38"/>
      <c r="MQ10" s="38"/>
      <c r="MR10" s="38"/>
      <c r="MS10" s="38"/>
      <c r="MT10" s="38"/>
      <c r="MU10" s="38"/>
      <c r="MV10" s="38"/>
      <c r="MW10" s="38"/>
      <c r="MX10" s="38"/>
      <c r="MY10" s="38"/>
      <c r="MZ10" s="38"/>
      <c r="NA10" s="38"/>
      <c r="NB10" s="38"/>
      <c r="NC10" s="38"/>
      <c r="ND10" s="38"/>
      <c r="NE10" s="38"/>
      <c r="NF10" s="38"/>
      <c r="NG10" s="38"/>
      <c r="NH10" s="38"/>
      <c r="NI10" s="38"/>
      <c r="NJ10" s="38"/>
      <c r="NK10" s="38"/>
      <c r="NL10" s="38"/>
      <c r="NM10" s="38"/>
      <c r="NN10" s="38"/>
      <c r="NO10" s="38"/>
      <c r="NP10" s="38"/>
      <c r="NQ10" s="38"/>
      <c r="NR10" s="38"/>
      <c r="NS10" s="38"/>
      <c r="NT10" s="38"/>
      <c r="NU10" s="38"/>
      <c r="NV10" s="38"/>
      <c r="NW10" s="38"/>
      <c r="NX10" s="38"/>
      <c r="NY10" s="38"/>
      <c r="NZ10" s="38"/>
      <c r="OA10" s="38"/>
      <c r="OB10" s="38"/>
      <c r="OC10" s="38"/>
      <c r="OD10" s="38"/>
      <c r="OE10" s="38"/>
      <c r="OF10" s="38"/>
      <c r="OG10" s="38"/>
      <c r="OH10" s="38"/>
      <c r="OI10" s="38"/>
      <c r="OJ10" s="38"/>
      <c r="OK10" s="38"/>
      <c r="OL10" s="38"/>
      <c r="OM10" s="38"/>
      <c r="ON10" s="38"/>
      <c r="OO10" s="38"/>
      <c r="OP10" s="38"/>
      <c r="OQ10" s="38"/>
      <c r="OR10" s="38"/>
      <c r="OS10" s="38"/>
      <c r="OT10" s="38"/>
      <c r="OU10" s="38"/>
      <c r="OV10" s="38"/>
      <c r="OW10" s="38"/>
      <c r="OX10" s="38"/>
      <c r="OY10" s="38"/>
      <c r="OZ10" s="38"/>
      <c r="PA10" s="38"/>
      <c r="PB10" s="38"/>
      <c r="PC10" s="38"/>
      <c r="PD10" s="38"/>
      <c r="PE10" s="38"/>
      <c r="PF10" s="38"/>
      <c r="PG10" s="38"/>
      <c r="PH10" s="38"/>
      <c r="PI10" s="38"/>
      <c r="PJ10" s="38"/>
      <c r="PK10" s="38"/>
      <c r="PL10" s="38"/>
      <c r="PM10" s="38"/>
      <c r="PN10" s="38"/>
      <c r="PO10" s="38"/>
      <c r="PP10" s="38"/>
      <c r="PQ10" s="38"/>
      <c r="PR10" s="38"/>
      <c r="PS10" s="38"/>
      <c r="PT10" s="38"/>
      <c r="PU10" s="38"/>
      <c r="PV10" s="38"/>
      <c r="PW10" s="38"/>
      <c r="PX10" s="38"/>
      <c r="PY10" s="38"/>
      <c r="PZ10" s="38"/>
      <c r="QA10" s="38"/>
      <c r="QB10" s="38"/>
      <c r="QC10" s="38"/>
      <c r="QD10" s="38"/>
      <c r="QE10" s="38"/>
      <c r="QF10" s="38"/>
      <c r="QG10" s="38"/>
      <c r="QH10" s="38"/>
      <c r="QI10" s="38"/>
      <c r="QJ10" s="38"/>
      <c r="QK10" s="38"/>
      <c r="QL10" s="38"/>
      <c r="QM10" s="38"/>
      <c r="QN10" s="38"/>
      <c r="QO10" s="38"/>
      <c r="QP10" s="38"/>
      <c r="QQ10" s="38"/>
      <c r="QR10" s="38"/>
      <c r="QS10" s="38"/>
      <c r="QT10" s="38"/>
      <c r="QU10" s="38"/>
      <c r="QV10" s="38"/>
      <c r="QW10" s="38"/>
      <c r="QX10" s="38"/>
      <c r="QY10" s="38"/>
      <c r="QZ10" s="38"/>
      <c r="RA10" s="38"/>
      <c r="RB10" s="38"/>
      <c r="RC10" s="38"/>
      <c r="RD10" s="38"/>
      <c r="RE10" s="38"/>
      <c r="RF10" s="38"/>
      <c r="RG10" s="38"/>
      <c r="RH10" s="38"/>
      <c r="RI10" s="38"/>
      <c r="RJ10" s="38"/>
      <c r="RK10" s="38"/>
      <c r="RL10" s="38"/>
      <c r="RM10" s="38"/>
      <c r="RN10" s="38"/>
      <c r="RO10" s="38"/>
      <c r="RP10" s="38"/>
      <c r="RQ10" s="38"/>
      <c r="RR10" s="38"/>
      <c r="RS10" s="38"/>
      <c r="RT10" s="38"/>
      <c r="RU10" s="38"/>
      <c r="RV10" s="38"/>
      <c r="RW10" s="38"/>
      <c r="RX10" s="38"/>
      <c r="RY10" s="38"/>
      <c r="RZ10" s="38"/>
      <c r="SA10" s="38"/>
      <c r="SB10" s="38"/>
      <c r="SC10" s="38"/>
      <c r="SD10" s="38"/>
      <c r="SE10" s="38"/>
      <c r="SF10" s="38"/>
      <c r="SG10" s="38"/>
      <c r="SH10" s="38"/>
      <c r="SI10" s="38"/>
      <c r="SJ10" s="38"/>
      <c r="SK10" s="38"/>
      <c r="SL10" s="38"/>
      <c r="SM10" s="38"/>
      <c r="SN10" s="38"/>
      <c r="SO10" s="38"/>
      <c r="SP10" s="38"/>
      <c r="SQ10" s="38"/>
      <c r="SR10" s="38"/>
      <c r="SS10" s="38"/>
      <c r="ST10" s="38"/>
      <c r="SU10" s="38"/>
      <c r="SV10" s="38"/>
      <c r="SW10" s="38"/>
      <c r="SX10" s="38"/>
      <c r="SY10" s="38"/>
      <c r="SZ10" s="38"/>
      <c r="TA10" s="38"/>
      <c r="TB10" s="38"/>
      <c r="TC10" s="38"/>
      <c r="TD10" s="38"/>
      <c r="TE10" s="38"/>
      <c r="TF10" s="38"/>
      <c r="TG10" s="38"/>
      <c r="TH10" s="38"/>
      <c r="TI10" s="38"/>
      <c r="TJ10" s="38"/>
      <c r="TK10" s="38"/>
      <c r="TL10" s="38"/>
      <c r="TM10" s="38"/>
      <c r="TN10" s="38"/>
      <c r="TO10" s="38"/>
      <c r="TP10" s="38"/>
      <c r="TQ10" s="38"/>
      <c r="TR10" s="38"/>
      <c r="TS10" s="38"/>
      <c r="TT10" s="38"/>
      <c r="TU10" s="38"/>
      <c r="TV10" s="38"/>
      <c r="TW10" s="38"/>
      <c r="TX10" s="38"/>
      <c r="TY10" s="38"/>
      <c r="TZ10" s="38"/>
      <c r="UA10" s="38"/>
      <c r="UB10" s="38"/>
      <c r="UC10" s="38"/>
      <c r="UD10" s="38"/>
      <c r="UE10" s="38"/>
      <c r="UF10" s="38"/>
      <c r="UG10" s="38"/>
      <c r="UH10" s="38"/>
      <c r="UI10" s="38"/>
      <c r="UJ10" s="38"/>
      <c r="UK10" s="38"/>
      <c r="UL10" s="38"/>
      <c r="UM10" s="38"/>
      <c r="UN10" s="38"/>
      <c r="UO10" s="38"/>
      <c r="UP10" s="38"/>
      <c r="UQ10" s="38"/>
      <c r="UR10" s="38"/>
      <c r="US10" s="38"/>
      <c r="UT10" s="38"/>
      <c r="UU10" s="38"/>
      <c r="UV10" s="38"/>
      <c r="UW10" s="38"/>
      <c r="UX10" s="38"/>
      <c r="UY10" s="38"/>
      <c r="UZ10" s="38"/>
      <c r="VA10" s="38"/>
      <c r="VB10" s="38"/>
      <c r="VC10" s="38"/>
      <c r="VD10" s="38"/>
      <c r="VE10" s="38"/>
      <c r="VF10" s="38"/>
      <c r="VG10" s="38"/>
      <c r="VH10" s="38"/>
      <c r="VI10" s="38"/>
      <c r="VJ10" s="38"/>
      <c r="VK10" s="38"/>
      <c r="VL10" s="38"/>
      <c r="VM10" s="38"/>
      <c r="VN10" s="38"/>
      <c r="VO10" s="38"/>
      <c r="VP10" s="38"/>
      <c r="VQ10" s="38"/>
      <c r="VR10" s="38"/>
      <c r="VS10" s="38"/>
      <c r="VT10" s="38"/>
      <c r="VU10" s="38"/>
      <c r="VV10" s="38"/>
      <c r="VW10" s="38"/>
      <c r="VX10" s="38"/>
      <c r="VY10" s="38"/>
      <c r="VZ10" s="38"/>
      <c r="WA10" s="38"/>
      <c r="WB10" s="38"/>
      <c r="WC10" s="38"/>
      <c r="WD10" s="38"/>
      <c r="WE10" s="38"/>
      <c r="WF10" s="38"/>
      <c r="WG10" s="38"/>
      <c r="WH10" s="38"/>
      <c r="WI10" s="38"/>
      <c r="WJ10" s="38"/>
      <c r="WK10" s="38"/>
      <c r="WL10" s="38"/>
      <c r="WM10" s="38"/>
      <c r="WN10" s="38"/>
      <c r="WO10" s="38"/>
      <c r="WP10" s="38"/>
      <c r="WQ10" s="38"/>
      <c r="WR10" s="38"/>
      <c r="WS10" s="38"/>
      <c r="WT10" s="38"/>
      <c r="WU10" s="38"/>
      <c r="WV10" s="38"/>
      <c r="WW10" s="38"/>
      <c r="WX10" s="38"/>
      <c r="WY10" s="38"/>
      <c r="WZ10" s="38"/>
      <c r="XA10" s="38"/>
      <c r="XB10" s="38"/>
      <c r="XC10" s="38"/>
      <c r="XD10" s="38"/>
      <c r="XE10" s="38"/>
      <c r="XF10" s="38"/>
      <c r="XG10" s="38"/>
      <c r="XH10" s="38"/>
      <c r="XI10" s="38"/>
    </row>
    <row r="11" spans="1:633" s="76" customFormat="1" ht="25.5" customHeight="1" x14ac:dyDescent="0.25">
      <c r="A11" s="41" t="s">
        <v>27</v>
      </c>
      <c r="B11" s="41" t="s">
        <v>9</v>
      </c>
      <c r="C11" s="41" t="s">
        <v>9</v>
      </c>
      <c r="D11" s="42" t="s">
        <v>29</v>
      </c>
      <c r="E11" s="69" t="s">
        <v>24</v>
      </c>
      <c r="F11" s="43" t="s">
        <v>30</v>
      </c>
      <c r="G11" s="44">
        <v>42552</v>
      </c>
      <c r="H11" s="44">
        <v>42506</v>
      </c>
      <c r="I11" s="45">
        <v>44331</v>
      </c>
      <c r="J11" s="45" t="s">
        <v>23</v>
      </c>
      <c r="K11" s="72" t="s">
        <v>31</v>
      </c>
      <c r="L11" s="73"/>
      <c r="M11" s="73"/>
      <c r="N11" s="74">
        <v>1</v>
      </c>
      <c r="O11" s="74">
        <v>2</v>
      </c>
      <c r="P11" s="60"/>
      <c r="Q11" s="77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  <c r="IW11" s="75"/>
      <c r="IX11" s="75"/>
      <c r="IY11" s="75"/>
      <c r="IZ11" s="75"/>
      <c r="JA11" s="75"/>
      <c r="JB11" s="75"/>
      <c r="JC11" s="75"/>
      <c r="JD11" s="75"/>
      <c r="JE11" s="75"/>
      <c r="JF11" s="75"/>
      <c r="JG11" s="75"/>
      <c r="JH11" s="75"/>
      <c r="JI11" s="75"/>
      <c r="JJ11" s="75"/>
      <c r="JK11" s="75"/>
      <c r="JL11" s="75"/>
      <c r="JM11" s="75"/>
      <c r="JN11" s="75"/>
      <c r="JO11" s="75"/>
      <c r="JP11" s="75"/>
      <c r="JQ11" s="75"/>
      <c r="JR11" s="75"/>
      <c r="JS11" s="75"/>
      <c r="JT11" s="75"/>
      <c r="JU11" s="75"/>
      <c r="JV11" s="75"/>
      <c r="JW11" s="75"/>
      <c r="JX11" s="75"/>
      <c r="JY11" s="75"/>
      <c r="JZ11" s="75"/>
      <c r="KA11" s="75"/>
      <c r="KB11" s="75"/>
      <c r="KC11" s="75"/>
      <c r="KD11" s="75"/>
      <c r="KE11" s="75"/>
      <c r="KF11" s="75"/>
      <c r="KG11" s="75"/>
      <c r="KH11" s="75"/>
      <c r="KI11" s="75"/>
      <c r="KJ11" s="75"/>
      <c r="KK11" s="75"/>
      <c r="KL11" s="75"/>
      <c r="KM11" s="75"/>
      <c r="KN11" s="75"/>
      <c r="KO11" s="75"/>
      <c r="KP11" s="75"/>
      <c r="KQ11" s="75"/>
      <c r="KR11" s="75"/>
      <c r="KS11" s="75"/>
      <c r="KT11" s="75"/>
      <c r="KU11" s="75"/>
      <c r="KV11" s="75"/>
      <c r="KW11" s="75"/>
      <c r="KX11" s="75"/>
      <c r="KY11" s="75"/>
      <c r="KZ11" s="75"/>
      <c r="LA11" s="75"/>
      <c r="LB11" s="75"/>
      <c r="LC11" s="75"/>
      <c r="LD11" s="75"/>
      <c r="LE11" s="75"/>
      <c r="LF11" s="75"/>
      <c r="LG11" s="75"/>
      <c r="LH11" s="75"/>
      <c r="LI11" s="75"/>
      <c r="LJ11" s="75"/>
      <c r="LK11" s="75"/>
      <c r="LL11" s="75"/>
      <c r="LM11" s="75"/>
      <c r="LN11" s="75"/>
      <c r="LO11" s="75"/>
      <c r="LP11" s="75"/>
      <c r="LQ11" s="75"/>
      <c r="LR11" s="75"/>
      <c r="LS11" s="75"/>
      <c r="LT11" s="75"/>
      <c r="LU11" s="75"/>
      <c r="LV11" s="75"/>
      <c r="LW11" s="75"/>
      <c r="LX11" s="75"/>
      <c r="LY11" s="75"/>
      <c r="LZ11" s="75"/>
      <c r="MA11" s="75"/>
      <c r="MB11" s="75"/>
      <c r="MC11" s="75"/>
      <c r="MD11" s="75"/>
      <c r="ME11" s="75"/>
      <c r="MF11" s="75"/>
      <c r="MG11" s="75"/>
      <c r="MH11" s="75"/>
      <c r="MI11" s="75"/>
      <c r="MJ11" s="75"/>
      <c r="MK11" s="75"/>
      <c r="ML11" s="75"/>
      <c r="MM11" s="75"/>
      <c r="MN11" s="75"/>
      <c r="MO11" s="75"/>
      <c r="MP11" s="75"/>
      <c r="MQ11" s="75"/>
      <c r="MR11" s="75"/>
      <c r="MS11" s="75"/>
      <c r="MT11" s="75"/>
      <c r="MU11" s="75"/>
      <c r="MV11" s="75"/>
      <c r="MW11" s="75"/>
      <c r="MX11" s="75"/>
      <c r="MY11" s="75"/>
      <c r="MZ11" s="75"/>
      <c r="NA11" s="75"/>
      <c r="NB11" s="75"/>
      <c r="NC11" s="75"/>
      <c r="ND11" s="75"/>
      <c r="NE11" s="75"/>
      <c r="NF11" s="75"/>
      <c r="NG11" s="75"/>
      <c r="NH11" s="75"/>
      <c r="NI11" s="75"/>
      <c r="NJ11" s="75"/>
      <c r="NK11" s="75"/>
      <c r="NL11" s="75"/>
      <c r="NM11" s="75"/>
      <c r="NN11" s="75"/>
      <c r="NO11" s="75"/>
      <c r="NP11" s="75"/>
      <c r="NQ11" s="75"/>
      <c r="NR11" s="75"/>
      <c r="NS11" s="75"/>
      <c r="NT11" s="75"/>
      <c r="NU11" s="75"/>
      <c r="NV11" s="75"/>
      <c r="NW11" s="75"/>
      <c r="NX11" s="75"/>
      <c r="NY11" s="75"/>
      <c r="NZ11" s="75"/>
      <c r="OA11" s="75"/>
      <c r="OB11" s="75"/>
      <c r="OC11" s="75"/>
      <c r="OD11" s="75"/>
      <c r="OE11" s="75"/>
      <c r="OF11" s="75"/>
      <c r="OG11" s="75"/>
      <c r="OH11" s="75"/>
      <c r="OI11" s="75"/>
      <c r="OJ11" s="75"/>
      <c r="OK11" s="75"/>
      <c r="OL11" s="75"/>
      <c r="OM11" s="75"/>
      <c r="ON11" s="75"/>
      <c r="OO11" s="75"/>
      <c r="OP11" s="75"/>
      <c r="OQ11" s="75"/>
      <c r="OR11" s="75"/>
      <c r="OS11" s="75"/>
      <c r="OT11" s="75"/>
      <c r="OU11" s="75"/>
      <c r="OV11" s="75"/>
      <c r="OW11" s="75"/>
      <c r="OX11" s="75"/>
      <c r="OY11" s="75"/>
      <c r="OZ11" s="75"/>
      <c r="PA11" s="75"/>
      <c r="PB11" s="75"/>
      <c r="PC11" s="75"/>
      <c r="PD11" s="75"/>
      <c r="PE11" s="75"/>
      <c r="PF11" s="75"/>
      <c r="PG11" s="75"/>
      <c r="PH11" s="75"/>
      <c r="PI11" s="75"/>
      <c r="PJ11" s="75"/>
      <c r="PK11" s="75"/>
      <c r="PL11" s="75"/>
      <c r="PM11" s="75"/>
      <c r="PN11" s="75"/>
      <c r="PO11" s="75"/>
      <c r="PP11" s="75"/>
      <c r="PQ11" s="75"/>
      <c r="PR11" s="75"/>
      <c r="PS11" s="75"/>
      <c r="PT11" s="75"/>
      <c r="PU11" s="75"/>
      <c r="PV11" s="75"/>
      <c r="PW11" s="75"/>
      <c r="PX11" s="75"/>
      <c r="PY11" s="75"/>
      <c r="PZ11" s="75"/>
      <c r="QA11" s="75"/>
      <c r="QB11" s="75"/>
      <c r="QC11" s="75"/>
      <c r="QD11" s="75"/>
      <c r="QE11" s="75"/>
      <c r="QF11" s="75"/>
      <c r="QG11" s="75"/>
      <c r="QH11" s="75"/>
      <c r="QI11" s="75"/>
      <c r="QJ11" s="75"/>
      <c r="QK11" s="75"/>
      <c r="QL11" s="75"/>
      <c r="QM11" s="75"/>
      <c r="QN11" s="75"/>
      <c r="QO11" s="75"/>
      <c r="QP11" s="75"/>
      <c r="QQ11" s="75"/>
      <c r="QR11" s="75"/>
      <c r="QS11" s="75"/>
      <c r="QT11" s="75"/>
      <c r="QU11" s="75"/>
      <c r="QV11" s="75"/>
      <c r="QW11" s="75"/>
      <c r="QX11" s="75"/>
      <c r="QY11" s="75"/>
      <c r="QZ11" s="75"/>
      <c r="RA11" s="75"/>
      <c r="RB11" s="75"/>
      <c r="RC11" s="75"/>
      <c r="RD11" s="75"/>
      <c r="RE11" s="75"/>
      <c r="RF11" s="75"/>
      <c r="RG11" s="75"/>
      <c r="RH11" s="75"/>
      <c r="RI11" s="75"/>
      <c r="RJ11" s="75"/>
      <c r="RK11" s="75"/>
      <c r="RL11" s="75"/>
      <c r="RM11" s="75"/>
      <c r="RN11" s="75"/>
      <c r="RO11" s="75"/>
      <c r="RP11" s="75"/>
      <c r="RQ11" s="75"/>
      <c r="RR11" s="75"/>
      <c r="RS11" s="75"/>
      <c r="RT11" s="75"/>
      <c r="RU11" s="75"/>
      <c r="RV11" s="75"/>
      <c r="RW11" s="75"/>
      <c r="RX11" s="75"/>
      <c r="RY11" s="75"/>
      <c r="RZ11" s="75"/>
      <c r="SA11" s="75"/>
      <c r="SB11" s="75"/>
      <c r="SC11" s="75"/>
      <c r="SD11" s="75"/>
      <c r="SE11" s="75"/>
      <c r="SF11" s="75"/>
      <c r="SG11" s="75"/>
      <c r="SH11" s="75"/>
      <c r="SI11" s="75"/>
      <c r="SJ11" s="75"/>
      <c r="SK11" s="75"/>
      <c r="SL11" s="75"/>
      <c r="SM11" s="75"/>
      <c r="SN11" s="75"/>
      <c r="SO11" s="75"/>
      <c r="SP11" s="75"/>
      <c r="SQ11" s="75"/>
      <c r="SR11" s="75"/>
      <c r="SS11" s="75"/>
      <c r="ST11" s="75"/>
      <c r="SU11" s="75"/>
      <c r="SV11" s="75"/>
      <c r="SW11" s="75"/>
      <c r="SX11" s="75"/>
      <c r="SY11" s="75"/>
      <c r="SZ11" s="75"/>
      <c r="TA11" s="75"/>
      <c r="TB11" s="75"/>
      <c r="TC11" s="75"/>
      <c r="TD11" s="75"/>
      <c r="TE11" s="75"/>
      <c r="TF11" s="75"/>
      <c r="TG11" s="75"/>
      <c r="TH11" s="75"/>
      <c r="TI11" s="75"/>
      <c r="TJ11" s="75"/>
      <c r="TK11" s="75"/>
      <c r="TL11" s="75"/>
      <c r="TM11" s="75"/>
      <c r="TN11" s="75"/>
      <c r="TO11" s="75"/>
      <c r="TP11" s="75"/>
      <c r="TQ11" s="75"/>
      <c r="TR11" s="75"/>
      <c r="TS11" s="75"/>
      <c r="TT11" s="75"/>
      <c r="TU11" s="75"/>
      <c r="TV11" s="75"/>
      <c r="TW11" s="75"/>
      <c r="TX11" s="75"/>
      <c r="TY11" s="75"/>
      <c r="TZ11" s="75"/>
      <c r="UA11" s="75"/>
      <c r="UB11" s="75"/>
      <c r="UC11" s="75"/>
      <c r="UD11" s="75"/>
      <c r="UE11" s="75"/>
      <c r="UF11" s="75"/>
      <c r="UG11" s="75"/>
      <c r="UH11" s="75"/>
      <c r="UI11" s="75"/>
      <c r="UJ11" s="75"/>
      <c r="UK11" s="75"/>
      <c r="UL11" s="75"/>
      <c r="UM11" s="75"/>
      <c r="UN11" s="75"/>
      <c r="UO11" s="75"/>
      <c r="UP11" s="75"/>
      <c r="UQ11" s="75"/>
      <c r="UR11" s="75"/>
      <c r="US11" s="75"/>
      <c r="UT11" s="75"/>
      <c r="UU11" s="75"/>
      <c r="UV11" s="75"/>
      <c r="UW11" s="75"/>
      <c r="UX11" s="75"/>
      <c r="UY11" s="75"/>
      <c r="UZ11" s="75"/>
      <c r="VA11" s="75"/>
      <c r="VB11" s="75"/>
      <c r="VC11" s="75"/>
      <c r="VD11" s="75"/>
      <c r="VE11" s="75"/>
      <c r="VF11" s="75"/>
      <c r="VG11" s="75"/>
      <c r="VH11" s="75"/>
      <c r="VI11" s="75"/>
      <c r="VJ11" s="75"/>
      <c r="VK11" s="75"/>
      <c r="VL11" s="75"/>
      <c r="VM11" s="75"/>
      <c r="VN11" s="75"/>
      <c r="VO11" s="75"/>
      <c r="VP11" s="75"/>
      <c r="VQ11" s="75"/>
      <c r="VR11" s="75"/>
      <c r="VS11" s="75"/>
      <c r="VT11" s="75"/>
      <c r="VU11" s="75"/>
      <c r="VV11" s="75"/>
      <c r="VW11" s="75"/>
      <c r="VX11" s="75"/>
      <c r="VY11" s="75"/>
      <c r="VZ11" s="75"/>
      <c r="WA11" s="75"/>
      <c r="WB11" s="75"/>
      <c r="WC11" s="75"/>
      <c r="WD11" s="75"/>
      <c r="WE11" s="75"/>
      <c r="WF11" s="75"/>
      <c r="WG11" s="75"/>
      <c r="WH11" s="75"/>
      <c r="WI11" s="75"/>
      <c r="WJ11" s="75"/>
      <c r="WK11" s="75"/>
      <c r="WL11" s="75"/>
      <c r="WM11" s="75"/>
      <c r="WN11" s="75"/>
      <c r="WO11" s="75"/>
      <c r="WP11" s="75"/>
      <c r="WQ11" s="75"/>
      <c r="WR11" s="75"/>
      <c r="WS11" s="75"/>
      <c r="WT11" s="75"/>
      <c r="WU11" s="75"/>
      <c r="WV11" s="75"/>
      <c r="WW11" s="75"/>
      <c r="WX11" s="75"/>
      <c r="WY11" s="75"/>
      <c r="WZ11" s="75"/>
      <c r="XA11" s="75"/>
      <c r="XB11" s="75"/>
      <c r="XC11" s="75"/>
      <c r="XD11" s="75"/>
      <c r="XE11" s="75"/>
      <c r="XF11" s="75"/>
      <c r="XG11" s="75"/>
      <c r="XH11" s="75"/>
      <c r="XI11" s="75"/>
    </row>
    <row r="12" spans="1:633" s="76" customFormat="1" ht="25.5" customHeight="1" x14ac:dyDescent="0.25">
      <c r="A12" s="41" t="s">
        <v>28</v>
      </c>
      <c r="B12" s="41" t="s">
        <v>9</v>
      </c>
      <c r="C12" s="41" t="s">
        <v>9</v>
      </c>
      <c r="D12" s="42" t="s">
        <v>32</v>
      </c>
      <c r="E12" s="69" t="s">
        <v>24</v>
      </c>
      <c r="F12" s="43" t="s">
        <v>33</v>
      </c>
      <c r="G12" s="44">
        <v>42614</v>
      </c>
      <c r="H12" s="44">
        <v>42705</v>
      </c>
      <c r="I12" s="45">
        <v>44530</v>
      </c>
      <c r="J12" s="45" t="s">
        <v>23</v>
      </c>
      <c r="K12" s="72">
        <v>44287</v>
      </c>
      <c r="L12" s="73"/>
      <c r="M12" s="73"/>
      <c r="N12" s="74"/>
      <c r="O12" s="74">
        <v>2</v>
      </c>
      <c r="P12" s="60"/>
      <c r="Q12" s="77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  <c r="IW12" s="75"/>
      <c r="IX12" s="75"/>
      <c r="IY12" s="75"/>
      <c r="IZ12" s="75"/>
      <c r="JA12" s="75"/>
      <c r="JB12" s="75"/>
      <c r="JC12" s="75"/>
      <c r="JD12" s="75"/>
      <c r="JE12" s="75"/>
      <c r="JF12" s="75"/>
      <c r="JG12" s="75"/>
      <c r="JH12" s="75"/>
      <c r="JI12" s="75"/>
      <c r="JJ12" s="75"/>
      <c r="JK12" s="75"/>
      <c r="JL12" s="75"/>
      <c r="JM12" s="75"/>
      <c r="JN12" s="75"/>
      <c r="JO12" s="75"/>
      <c r="JP12" s="75"/>
      <c r="JQ12" s="75"/>
      <c r="JR12" s="75"/>
      <c r="JS12" s="75"/>
      <c r="JT12" s="75"/>
      <c r="JU12" s="75"/>
      <c r="JV12" s="75"/>
      <c r="JW12" s="75"/>
      <c r="JX12" s="75"/>
      <c r="JY12" s="75"/>
      <c r="JZ12" s="75"/>
      <c r="KA12" s="75"/>
      <c r="KB12" s="75"/>
      <c r="KC12" s="75"/>
      <c r="KD12" s="75"/>
      <c r="KE12" s="75"/>
      <c r="KF12" s="75"/>
      <c r="KG12" s="75"/>
      <c r="KH12" s="75"/>
      <c r="KI12" s="75"/>
      <c r="KJ12" s="75"/>
      <c r="KK12" s="75"/>
      <c r="KL12" s="75"/>
      <c r="KM12" s="75"/>
      <c r="KN12" s="75"/>
      <c r="KO12" s="75"/>
      <c r="KP12" s="75"/>
      <c r="KQ12" s="75"/>
      <c r="KR12" s="75"/>
      <c r="KS12" s="75"/>
      <c r="KT12" s="75"/>
      <c r="KU12" s="75"/>
      <c r="KV12" s="75"/>
      <c r="KW12" s="75"/>
      <c r="KX12" s="75"/>
      <c r="KY12" s="75"/>
      <c r="KZ12" s="75"/>
      <c r="LA12" s="75"/>
      <c r="LB12" s="75"/>
      <c r="LC12" s="75"/>
      <c r="LD12" s="75"/>
      <c r="LE12" s="75"/>
      <c r="LF12" s="75"/>
      <c r="LG12" s="75"/>
      <c r="LH12" s="75"/>
      <c r="LI12" s="75"/>
      <c r="LJ12" s="75"/>
      <c r="LK12" s="75"/>
      <c r="LL12" s="75"/>
      <c r="LM12" s="75"/>
      <c r="LN12" s="75"/>
      <c r="LO12" s="75"/>
      <c r="LP12" s="75"/>
      <c r="LQ12" s="75"/>
      <c r="LR12" s="75"/>
      <c r="LS12" s="75"/>
      <c r="LT12" s="75"/>
      <c r="LU12" s="75"/>
      <c r="LV12" s="75"/>
      <c r="LW12" s="75"/>
      <c r="LX12" s="75"/>
      <c r="LY12" s="75"/>
      <c r="LZ12" s="75"/>
      <c r="MA12" s="75"/>
      <c r="MB12" s="75"/>
      <c r="MC12" s="75"/>
      <c r="MD12" s="75"/>
      <c r="ME12" s="75"/>
      <c r="MF12" s="75"/>
      <c r="MG12" s="75"/>
      <c r="MH12" s="75"/>
      <c r="MI12" s="75"/>
      <c r="MJ12" s="75"/>
      <c r="MK12" s="75"/>
      <c r="ML12" s="75"/>
      <c r="MM12" s="75"/>
      <c r="MN12" s="75"/>
      <c r="MO12" s="75"/>
      <c r="MP12" s="75"/>
      <c r="MQ12" s="75"/>
      <c r="MR12" s="75"/>
      <c r="MS12" s="75"/>
      <c r="MT12" s="75"/>
      <c r="MU12" s="75"/>
      <c r="MV12" s="75"/>
      <c r="MW12" s="75"/>
      <c r="MX12" s="75"/>
      <c r="MY12" s="75"/>
      <c r="MZ12" s="75"/>
      <c r="NA12" s="75"/>
      <c r="NB12" s="75"/>
      <c r="NC12" s="75"/>
      <c r="ND12" s="75"/>
      <c r="NE12" s="75"/>
      <c r="NF12" s="75"/>
      <c r="NG12" s="75"/>
      <c r="NH12" s="75"/>
      <c r="NI12" s="75"/>
      <c r="NJ12" s="75"/>
      <c r="NK12" s="75"/>
      <c r="NL12" s="75"/>
      <c r="NM12" s="75"/>
      <c r="NN12" s="75"/>
      <c r="NO12" s="75"/>
      <c r="NP12" s="75"/>
      <c r="NQ12" s="75"/>
      <c r="NR12" s="75"/>
      <c r="NS12" s="75"/>
      <c r="NT12" s="75"/>
      <c r="NU12" s="75"/>
      <c r="NV12" s="75"/>
      <c r="NW12" s="75"/>
      <c r="NX12" s="75"/>
      <c r="NY12" s="75"/>
      <c r="NZ12" s="75"/>
      <c r="OA12" s="75"/>
      <c r="OB12" s="75"/>
      <c r="OC12" s="75"/>
      <c r="OD12" s="75"/>
      <c r="OE12" s="75"/>
      <c r="OF12" s="75"/>
      <c r="OG12" s="75"/>
      <c r="OH12" s="75"/>
      <c r="OI12" s="75"/>
      <c r="OJ12" s="75"/>
      <c r="OK12" s="75"/>
      <c r="OL12" s="75"/>
      <c r="OM12" s="75"/>
      <c r="ON12" s="75"/>
      <c r="OO12" s="75"/>
      <c r="OP12" s="75"/>
      <c r="OQ12" s="75"/>
      <c r="OR12" s="75"/>
      <c r="OS12" s="75"/>
      <c r="OT12" s="75"/>
      <c r="OU12" s="75"/>
      <c r="OV12" s="75"/>
      <c r="OW12" s="75"/>
      <c r="OX12" s="75"/>
      <c r="OY12" s="75"/>
      <c r="OZ12" s="75"/>
      <c r="PA12" s="75"/>
      <c r="PB12" s="75"/>
      <c r="PC12" s="75"/>
      <c r="PD12" s="75"/>
      <c r="PE12" s="75"/>
      <c r="PF12" s="75"/>
      <c r="PG12" s="75"/>
      <c r="PH12" s="75"/>
      <c r="PI12" s="75"/>
      <c r="PJ12" s="75"/>
      <c r="PK12" s="75"/>
      <c r="PL12" s="75"/>
      <c r="PM12" s="75"/>
      <c r="PN12" s="75"/>
      <c r="PO12" s="75"/>
      <c r="PP12" s="75"/>
      <c r="PQ12" s="75"/>
      <c r="PR12" s="75"/>
      <c r="PS12" s="75"/>
      <c r="PT12" s="75"/>
      <c r="PU12" s="75"/>
      <c r="PV12" s="75"/>
      <c r="PW12" s="75"/>
      <c r="PX12" s="75"/>
      <c r="PY12" s="75"/>
      <c r="PZ12" s="75"/>
      <c r="QA12" s="75"/>
      <c r="QB12" s="75"/>
      <c r="QC12" s="75"/>
      <c r="QD12" s="75"/>
      <c r="QE12" s="75"/>
      <c r="QF12" s="75"/>
      <c r="QG12" s="75"/>
      <c r="QH12" s="75"/>
      <c r="QI12" s="75"/>
      <c r="QJ12" s="75"/>
      <c r="QK12" s="75"/>
      <c r="QL12" s="75"/>
      <c r="QM12" s="75"/>
      <c r="QN12" s="75"/>
      <c r="QO12" s="75"/>
      <c r="QP12" s="75"/>
      <c r="QQ12" s="75"/>
      <c r="QR12" s="75"/>
      <c r="QS12" s="75"/>
      <c r="QT12" s="75"/>
      <c r="QU12" s="75"/>
      <c r="QV12" s="75"/>
      <c r="QW12" s="75"/>
      <c r="QX12" s="75"/>
      <c r="QY12" s="75"/>
      <c r="QZ12" s="75"/>
      <c r="RA12" s="75"/>
      <c r="RB12" s="75"/>
      <c r="RC12" s="75"/>
      <c r="RD12" s="75"/>
      <c r="RE12" s="75"/>
      <c r="RF12" s="75"/>
      <c r="RG12" s="75"/>
      <c r="RH12" s="75"/>
      <c r="RI12" s="75"/>
      <c r="RJ12" s="75"/>
      <c r="RK12" s="75"/>
      <c r="RL12" s="75"/>
      <c r="RM12" s="75"/>
      <c r="RN12" s="75"/>
      <c r="RO12" s="75"/>
      <c r="RP12" s="75"/>
      <c r="RQ12" s="75"/>
      <c r="RR12" s="75"/>
      <c r="RS12" s="75"/>
      <c r="RT12" s="75"/>
      <c r="RU12" s="75"/>
      <c r="RV12" s="75"/>
      <c r="RW12" s="75"/>
      <c r="RX12" s="75"/>
      <c r="RY12" s="75"/>
      <c r="RZ12" s="75"/>
      <c r="SA12" s="75"/>
      <c r="SB12" s="75"/>
      <c r="SC12" s="75"/>
      <c r="SD12" s="75"/>
      <c r="SE12" s="75"/>
      <c r="SF12" s="75"/>
      <c r="SG12" s="75"/>
      <c r="SH12" s="75"/>
      <c r="SI12" s="75"/>
      <c r="SJ12" s="75"/>
      <c r="SK12" s="75"/>
      <c r="SL12" s="75"/>
      <c r="SM12" s="75"/>
      <c r="SN12" s="75"/>
      <c r="SO12" s="75"/>
      <c r="SP12" s="75"/>
      <c r="SQ12" s="75"/>
      <c r="SR12" s="75"/>
      <c r="SS12" s="75"/>
      <c r="ST12" s="75"/>
      <c r="SU12" s="75"/>
      <c r="SV12" s="75"/>
      <c r="SW12" s="75"/>
      <c r="SX12" s="75"/>
      <c r="SY12" s="75"/>
      <c r="SZ12" s="75"/>
      <c r="TA12" s="75"/>
      <c r="TB12" s="75"/>
      <c r="TC12" s="75"/>
      <c r="TD12" s="75"/>
      <c r="TE12" s="75"/>
      <c r="TF12" s="75"/>
      <c r="TG12" s="75"/>
      <c r="TH12" s="75"/>
      <c r="TI12" s="75"/>
      <c r="TJ12" s="75"/>
      <c r="TK12" s="75"/>
      <c r="TL12" s="75"/>
      <c r="TM12" s="75"/>
      <c r="TN12" s="75"/>
      <c r="TO12" s="75"/>
      <c r="TP12" s="75"/>
      <c r="TQ12" s="75"/>
      <c r="TR12" s="75"/>
      <c r="TS12" s="75"/>
      <c r="TT12" s="75"/>
      <c r="TU12" s="75"/>
      <c r="TV12" s="75"/>
      <c r="TW12" s="75"/>
      <c r="TX12" s="75"/>
      <c r="TY12" s="75"/>
      <c r="TZ12" s="75"/>
      <c r="UA12" s="75"/>
      <c r="UB12" s="75"/>
      <c r="UC12" s="75"/>
      <c r="UD12" s="75"/>
      <c r="UE12" s="75"/>
      <c r="UF12" s="75"/>
      <c r="UG12" s="75"/>
      <c r="UH12" s="75"/>
      <c r="UI12" s="75"/>
      <c r="UJ12" s="75"/>
      <c r="UK12" s="75"/>
      <c r="UL12" s="75"/>
      <c r="UM12" s="75"/>
      <c r="UN12" s="75"/>
      <c r="UO12" s="75"/>
      <c r="UP12" s="75"/>
      <c r="UQ12" s="75"/>
      <c r="UR12" s="75"/>
      <c r="US12" s="75"/>
      <c r="UT12" s="75"/>
      <c r="UU12" s="75"/>
      <c r="UV12" s="75"/>
      <c r="UW12" s="75"/>
      <c r="UX12" s="75"/>
      <c r="UY12" s="75"/>
      <c r="UZ12" s="75"/>
      <c r="VA12" s="75"/>
      <c r="VB12" s="75"/>
      <c r="VC12" s="75"/>
      <c r="VD12" s="75"/>
      <c r="VE12" s="75"/>
      <c r="VF12" s="75"/>
      <c r="VG12" s="75"/>
      <c r="VH12" s="75"/>
      <c r="VI12" s="75"/>
      <c r="VJ12" s="75"/>
      <c r="VK12" s="75"/>
      <c r="VL12" s="75"/>
      <c r="VM12" s="75"/>
      <c r="VN12" s="75"/>
      <c r="VO12" s="75"/>
      <c r="VP12" s="75"/>
      <c r="VQ12" s="75"/>
      <c r="VR12" s="75"/>
      <c r="VS12" s="75"/>
      <c r="VT12" s="75"/>
      <c r="VU12" s="75"/>
      <c r="VV12" s="75"/>
      <c r="VW12" s="75"/>
      <c r="VX12" s="75"/>
      <c r="VY12" s="75"/>
      <c r="VZ12" s="75"/>
      <c r="WA12" s="75"/>
      <c r="WB12" s="75"/>
      <c r="WC12" s="75"/>
      <c r="WD12" s="75"/>
      <c r="WE12" s="75"/>
      <c r="WF12" s="75"/>
      <c r="WG12" s="75"/>
      <c r="WH12" s="75"/>
      <c r="WI12" s="75"/>
      <c r="WJ12" s="75"/>
      <c r="WK12" s="75"/>
      <c r="WL12" s="75"/>
      <c r="WM12" s="75"/>
      <c r="WN12" s="75"/>
      <c r="WO12" s="75"/>
      <c r="WP12" s="75"/>
      <c r="WQ12" s="75"/>
      <c r="WR12" s="75"/>
      <c r="WS12" s="75"/>
      <c r="WT12" s="75"/>
      <c r="WU12" s="75"/>
      <c r="WV12" s="75"/>
      <c r="WW12" s="75"/>
      <c r="WX12" s="75"/>
      <c r="WY12" s="75"/>
      <c r="WZ12" s="75"/>
      <c r="XA12" s="75"/>
      <c r="XB12" s="75"/>
      <c r="XC12" s="75"/>
      <c r="XD12" s="75"/>
      <c r="XE12" s="75"/>
      <c r="XF12" s="75"/>
      <c r="XG12" s="75"/>
      <c r="XH12" s="75"/>
      <c r="XI12" s="75"/>
    </row>
    <row r="13" spans="1:633" s="49" customFormat="1" ht="25.5" customHeight="1" x14ac:dyDescent="0.25">
      <c r="A13" s="41">
        <v>1388</v>
      </c>
      <c r="B13" s="41" t="s">
        <v>9</v>
      </c>
      <c r="C13" s="41" t="s">
        <v>9</v>
      </c>
      <c r="D13" s="42" t="s">
        <v>12</v>
      </c>
      <c r="E13" s="69" t="s">
        <v>25</v>
      </c>
      <c r="F13" s="43" t="s">
        <v>13</v>
      </c>
      <c r="G13" s="44">
        <v>41913</v>
      </c>
      <c r="H13" s="44">
        <v>41913</v>
      </c>
      <c r="I13" s="45">
        <v>43738</v>
      </c>
      <c r="J13" s="45" t="s">
        <v>23</v>
      </c>
      <c r="K13" s="46" t="s">
        <v>14</v>
      </c>
      <c r="L13" s="28"/>
      <c r="M13" s="28"/>
      <c r="N13" s="26">
        <v>2</v>
      </c>
      <c r="O13" s="26">
        <v>2</v>
      </c>
      <c r="P13" s="60" t="s">
        <v>22</v>
      </c>
      <c r="Q13" s="47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  <c r="JL13" s="48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8"/>
      <c r="JY13" s="48"/>
      <c r="JZ13" s="48"/>
      <c r="KA13" s="48"/>
      <c r="KB13" s="48"/>
      <c r="KC13" s="48"/>
      <c r="KD13" s="48"/>
      <c r="KE13" s="48"/>
      <c r="KF13" s="48"/>
      <c r="KG13" s="48"/>
      <c r="KH13" s="48"/>
      <c r="KI13" s="48"/>
      <c r="KJ13" s="48"/>
      <c r="KK13" s="48"/>
      <c r="KL13" s="48"/>
      <c r="KM13" s="48"/>
      <c r="KN13" s="48"/>
      <c r="KO13" s="48"/>
      <c r="KP13" s="48"/>
      <c r="KQ13" s="48"/>
      <c r="KR13" s="48"/>
      <c r="KS13" s="48"/>
      <c r="KT13" s="48"/>
      <c r="KU13" s="48"/>
      <c r="KV13" s="48"/>
      <c r="KW13" s="48"/>
      <c r="KX13" s="48"/>
      <c r="KY13" s="48"/>
      <c r="KZ13" s="48"/>
      <c r="LA13" s="48"/>
      <c r="LB13" s="48"/>
      <c r="LC13" s="48"/>
      <c r="LD13" s="48"/>
      <c r="LE13" s="48"/>
      <c r="LF13" s="48"/>
      <c r="LG13" s="48"/>
      <c r="LH13" s="48"/>
      <c r="LI13" s="48"/>
      <c r="LJ13" s="48"/>
      <c r="LK13" s="48"/>
      <c r="LL13" s="48"/>
      <c r="LM13" s="48"/>
      <c r="LN13" s="48"/>
      <c r="LO13" s="48"/>
      <c r="LP13" s="48"/>
      <c r="LQ13" s="48"/>
      <c r="LR13" s="48"/>
      <c r="LS13" s="48"/>
      <c r="LT13" s="48"/>
      <c r="LU13" s="48"/>
      <c r="LV13" s="48"/>
      <c r="LW13" s="48"/>
      <c r="LX13" s="48"/>
      <c r="LY13" s="48"/>
      <c r="LZ13" s="48"/>
      <c r="MA13" s="48"/>
      <c r="MB13" s="48"/>
      <c r="MC13" s="48"/>
      <c r="MD13" s="48"/>
      <c r="ME13" s="48"/>
      <c r="MF13" s="48"/>
      <c r="MG13" s="48"/>
      <c r="MH13" s="48"/>
      <c r="MI13" s="48"/>
      <c r="MJ13" s="48"/>
      <c r="MK13" s="48"/>
      <c r="ML13" s="48"/>
      <c r="MM13" s="48"/>
      <c r="MN13" s="48"/>
      <c r="MO13" s="48"/>
      <c r="MP13" s="48"/>
      <c r="MQ13" s="48"/>
      <c r="MR13" s="48"/>
      <c r="MS13" s="48"/>
      <c r="MT13" s="48"/>
      <c r="MU13" s="48"/>
      <c r="MV13" s="48"/>
      <c r="MW13" s="48"/>
      <c r="MX13" s="48"/>
      <c r="MY13" s="48"/>
      <c r="MZ13" s="48"/>
      <c r="NA13" s="48"/>
      <c r="NB13" s="48"/>
      <c r="NC13" s="48"/>
      <c r="ND13" s="48"/>
      <c r="NE13" s="48"/>
      <c r="NF13" s="48"/>
      <c r="NG13" s="48"/>
      <c r="NH13" s="48"/>
      <c r="NI13" s="48"/>
      <c r="NJ13" s="48"/>
      <c r="NK13" s="48"/>
      <c r="NL13" s="48"/>
      <c r="NM13" s="48"/>
      <c r="NN13" s="48"/>
      <c r="NO13" s="48"/>
      <c r="NP13" s="48"/>
      <c r="NQ13" s="48"/>
      <c r="NR13" s="48"/>
      <c r="NS13" s="48"/>
      <c r="NT13" s="48"/>
      <c r="NU13" s="48"/>
      <c r="NV13" s="48"/>
      <c r="NW13" s="48"/>
      <c r="NX13" s="48"/>
      <c r="NY13" s="48"/>
      <c r="NZ13" s="48"/>
      <c r="OA13" s="48"/>
      <c r="OB13" s="48"/>
      <c r="OC13" s="48"/>
      <c r="OD13" s="48"/>
      <c r="OE13" s="48"/>
      <c r="OF13" s="48"/>
      <c r="OG13" s="48"/>
      <c r="OH13" s="48"/>
      <c r="OI13" s="48"/>
      <c r="OJ13" s="48"/>
      <c r="OK13" s="48"/>
      <c r="OL13" s="48"/>
      <c r="OM13" s="48"/>
      <c r="ON13" s="48"/>
      <c r="OO13" s="48"/>
      <c r="OP13" s="48"/>
      <c r="OQ13" s="48"/>
      <c r="OR13" s="48"/>
      <c r="OS13" s="48"/>
      <c r="OT13" s="48"/>
      <c r="OU13" s="48"/>
      <c r="OV13" s="48"/>
      <c r="OW13" s="48"/>
      <c r="OX13" s="48"/>
      <c r="OY13" s="48"/>
      <c r="OZ13" s="48"/>
      <c r="PA13" s="48"/>
      <c r="PB13" s="48"/>
      <c r="PC13" s="48"/>
      <c r="PD13" s="48"/>
      <c r="PE13" s="48"/>
      <c r="PF13" s="48"/>
      <c r="PG13" s="48"/>
      <c r="PH13" s="48"/>
      <c r="PI13" s="48"/>
      <c r="PJ13" s="48"/>
      <c r="PK13" s="48"/>
      <c r="PL13" s="48"/>
      <c r="PM13" s="48"/>
      <c r="PN13" s="48"/>
      <c r="PO13" s="48"/>
      <c r="PP13" s="48"/>
      <c r="PQ13" s="48"/>
      <c r="PR13" s="48"/>
      <c r="PS13" s="48"/>
      <c r="PT13" s="48"/>
      <c r="PU13" s="48"/>
      <c r="PV13" s="48"/>
      <c r="PW13" s="48"/>
      <c r="PX13" s="48"/>
      <c r="PY13" s="48"/>
      <c r="PZ13" s="48"/>
      <c r="QA13" s="48"/>
      <c r="QB13" s="48"/>
      <c r="QC13" s="48"/>
      <c r="QD13" s="48"/>
      <c r="QE13" s="48"/>
      <c r="QF13" s="48"/>
      <c r="QG13" s="48"/>
      <c r="QH13" s="48"/>
      <c r="QI13" s="48"/>
      <c r="QJ13" s="48"/>
      <c r="QK13" s="48"/>
      <c r="QL13" s="48"/>
      <c r="QM13" s="48"/>
      <c r="QN13" s="48"/>
      <c r="QO13" s="48"/>
      <c r="QP13" s="48"/>
      <c r="QQ13" s="48"/>
      <c r="QR13" s="48"/>
      <c r="QS13" s="48"/>
      <c r="QT13" s="48"/>
      <c r="QU13" s="48"/>
      <c r="QV13" s="48"/>
      <c r="QW13" s="48"/>
      <c r="QX13" s="48"/>
      <c r="QY13" s="48"/>
      <c r="QZ13" s="48"/>
      <c r="RA13" s="48"/>
      <c r="RB13" s="48"/>
      <c r="RC13" s="48"/>
      <c r="RD13" s="48"/>
      <c r="RE13" s="48"/>
      <c r="RF13" s="48"/>
      <c r="RG13" s="48"/>
      <c r="RH13" s="48"/>
      <c r="RI13" s="48"/>
      <c r="RJ13" s="48"/>
      <c r="RK13" s="48"/>
      <c r="RL13" s="48"/>
      <c r="RM13" s="48"/>
      <c r="RN13" s="48"/>
      <c r="RO13" s="48"/>
      <c r="RP13" s="48"/>
      <c r="RQ13" s="48"/>
      <c r="RR13" s="48"/>
      <c r="RS13" s="48"/>
      <c r="RT13" s="48"/>
      <c r="RU13" s="48"/>
      <c r="RV13" s="48"/>
      <c r="RW13" s="48"/>
      <c r="RX13" s="48"/>
      <c r="RY13" s="48"/>
      <c r="RZ13" s="48"/>
      <c r="SA13" s="48"/>
      <c r="SB13" s="48"/>
      <c r="SC13" s="48"/>
      <c r="SD13" s="48"/>
      <c r="SE13" s="48"/>
      <c r="SF13" s="48"/>
      <c r="SG13" s="48"/>
      <c r="SH13" s="48"/>
      <c r="SI13" s="48"/>
      <c r="SJ13" s="48"/>
      <c r="SK13" s="48"/>
      <c r="SL13" s="48"/>
      <c r="SM13" s="48"/>
      <c r="SN13" s="48"/>
      <c r="SO13" s="48"/>
      <c r="SP13" s="48"/>
      <c r="SQ13" s="48"/>
      <c r="SR13" s="48"/>
      <c r="SS13" s="48"/>
      <c r="ST13" s="48"/>
      <c r="SU13" s="48"/>
      <c r="SV13" s="48"/>
      <c r="SW13" s="48"/>
      <c r="SX13" s="48"/>
      <c r="SY13" s="48"/>
      <c r="SZ13" s="48"/>
      <c r="TA13" s="48"/>
      <c r="TB13" s="48"/>
      <c r="TC13" s="48"/>
      <c r="TD13" s="48"/>
      <c r="TE13" s="48"/>
      <c r="TF13" s="48"/>
      <c r="TG13" s="48"/>
      <c r="TH13" s="48"/>
      <c r="TI13" s="48"/>
      <c r="TJ13" s="48"/>
      <c r="TK13" s="48"/>
      <c r="TL13" s="48"/>
      <c r="TM13" s="48"/>
      <c r="TN13" s="48"/>
      <c r="TO13" s="48"/>
      <c r="TP13" s="48"/>
      <c r="TQ13" s="48"/>
      <c r="TR13" s="48"/>
      <c r="TS13" s="48"/>
      <c r="TT13" s="48"/>
      <c r="TU13" s="48"/>
      <c r="TV13" s="48"/>
      <c r="TW13" s="48"/>
      <c r="TX13" s="48"/>
      <c r="TY13" s="48"/>
      <c r="TZ13" s="48"/>
      <c r="UA13" s="48"/>
      <c r="UB13" s="48"/>
      <c r="UC13" s="48"/>
      <c r="UD13" s="48"/>
      <c r="UE13" s="48"/>
      <c r="UF13" s="48"/>
      <c r="UG13" s="48"/>
      <c r="UH13" s="48"/>
      <c r="UI13" s="48"/>
      <c r="UJ13" s="48"/>
      <c r="UK13" s="48"/>
      <c r="UL13" s="48"/>
      <c r="UM13" s="48"/>
      <c r="UN13" s="48"/>
      <c r="UO13" s="48"/>
      <c r="UP13" s="48"/>
      <c r="UQ13" s="48"/>
      <c r="UR13" s="48"/>
      <c r="US13" s="48"/>
      <c r="UT13" s="48"/>
      <c r="UU13" s="48"/>
      <c r="UV13" s="48"/>
      <c r="UW13" s="48"/>
      <c r="UX13" s="48"/>
      <c r="UY13" s="48"/>
      <c r="UZ13" s="48"/>
      <c r="VA13" s="48"/>
      <c r="VB13" s="48"/>
      <c r="VC13" s="48"/>
      <c r="VD13" s="48"/>
      <c r="VE13" s="48"/>
      <c r="VF13" s="48"/>
      <c r="VG13" s="48"/>
      <c r="VH13" s="48"/>
      <c r="VI13" s="48"/>
      <c r="VJ13" s="48"/>
      <c r="VK13" s="48"/>
      <c r="VL13" s="48"/>
      <c r="VM13" s="48"/>
      <c r="VN13" s="48"/>
      <c r="VO13" s="48"/>
      <c r="VP13" s="48"/>
      <c r="VQ13" s="48"/>
      <c r="VR13" s="48"/>
      <c r="VS13" s="48"/>
      <c r="VT13" s="48"/>
      <c r="VU13" s="48"/>
      <c r="VV13" s="48"/>
      <c r="VW13" s="48"/>
      <c r="VX13" s="48"/>
      <c r="VY13" s="48"/>
      <c r="VZ13" s="48"/>
      <c r="WA13" s="48"/>
      <c r="WB13" s="48"/>
      <c r="WC13" s="48"/>
      <c r="WD13" s="48"/>
      <c r="WE13" s="48"/>
      <c r="WF13" s="48"/>
      <c r="WG13" s="48"/>
      <c r="WH13" s="48"/>
      <c r="WI13" s="48"/>
      <c r="WJ13" s="48"/>
      <c r="WK13" s="48"/>
      <c r="WL13" s="48"/>
      <c r="WM13" s="48"/>
      <c r="WN13" s="48"/>
      <c r="WO13" s="48"/>
      <c r="WP13" s="48"/>
      <c r="WQ13" s="48"/>
      <c r="WR13" s="48"/>
      <c r="WS13" s="48"/>
      <c r="WT13" s="48"/>
      <c r="WU13" s="48"/>
      <c r="WV13" s="48"/>
      <c r="WW13" s="48"/>
      <c r="WX13" s="48"/>
      <c r="WY13" s="48"/>
      <c r="WZ13" s="48"/>
      <c r="XA13" s="48"/>
      <c r="XB13" s="48"/>
      <c r="XC13" s="48"/>
      <c r="XD13" s="48"/>
      <c r="XE13" s="48"/>
      <c r="XF13" s="48"/>
      <c r="XG13" s="48"/>
      <c r="XH13" s="48"/>
      <c r="XI13" s="48"/>
    </row>
    <row r="14" spans="1:633" s="51" customFormat="1" ht="25.5" customHeight="1" x14ac:dyDescent="0.25">
      <c r="A14" s="21">
        <v>1389</v>
      </c>
      <c r="B14" s="21" t="s">
        <v>9</v>
      </c>
      <c r="C14" s="21" t="s">
        <v>9</v>
      </c>
      <c r="D14" s="22" t="s">
        <v>7</v>
      </c>
      <c r="E14" s="36" t="s">
        <v>24</v>
      </c>
      <c r="F14" s="23" t="s">
        <v>8</v>
      </c>
      <c r="G14" s="37">
        <v>41456</v>
      </c>
      <c r="H14" s="37">
        <v>41456</v>
      </c>
      <c r="I14" s="24">
        <v>43281</v>
      </c>
      <c r="J14" s="24" t="s">
        <v>23</v>
      </c>
      <c r="K14" s="25">
        <v>43009</v>
      </c>
      <c r="L14" s="78"/>
      <c r="M14" s="78"/>
      <c r="N14" s="74">
        <v>2</v>
      </c>
      <c r="O14" s="74">
        <v>2</v>
      </c>
      <c r="P14" s="60"/>
      <c r="Q14" s="50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  <c r="IW14" s="38"/>
      <c r="IX14" s="38"/>
      <c r="IY14" s="38"/>
      <c r="IZ14" s="38"/>
      <c r="JA14" s="38"/>
      <c r="JB14" s="38"/>
      <c r="JC14" s="38"/>
      <c r="JD14" s="38"/>
      <c r="JE14" s="38"/>
      <c r="JF14" s="38"/>
      <c r="JG14" s="38"/>
      <c r="JH14" s="38"/>
      <c r="JI14" s="38"/>
      <c r="JJ14" s="38"/>
      <c r="JK14" s="38"/>
      <c r="JL14" s="38"/>
      <c r="JM14" s="38"/>
      <c r="JN14" s="38"/>
      <c r="JO14" s="38"/>
      <c r="JP14" s="38"/>
      <c r="JQ14" s="38"/>
      <c r="JR14" s="38"/>
      <c r="JS14" s="38"/>
      <c r="JT14" s="38"/>
      <c r="JU14" s="38"/>
      <c r="JV14" s="38"/>
      <c r="JW14" s="38"/>
      <c r="JX14" s="38"/>
      <c r="JY14" s="38"/>
      <c r="JZ14" s="38"/>
      <c r="KA14" s="38"/>
      <c r="KB14" s="38"/>
      <c r="KC14" s="38"/>
      <c r="KD14" s="38"/>
      <c r="KE14" s="38"/>
      <c r="KF14" s="38"/>
      <c r="KG14" s="38"/>
      <c r="KH14" s="38"/>
      <c r="KI14" s="38"/>
      <c r="KJ14" s="38"/>
      <c r="KK14" s="38"/>
      <c r="KL14" s="38"/>
      <c r="KM14" s="38"/>
      <c r="KN14" s="38"/>
      <c r="KO14" s="38"/>
      <c r="KP14" s="38"/>
      <c r="KQ14" s="38"/>
      <c r="KR14" s="38"/>
      <c r="KS14" s="38"/>
      <c r="KT14" s="38"/>
      <c r="KU14" s="38"/>
      <c r="KV14" s="38"/>
      <c r="KW14" s="38"/>
      <c r="KX14" s="38"/>
      <c r="KY14" s="38"/>
      <c r="KZ14" s="38"/>
      <c r="LA14" s="38"/>
      <c r="LB14" s="38"/>
      <c r="LC14" s="38"/>
      <c r="LD14" s="38"/>
      <c r="LE14" s="38"/>
      <c r="LF14" s="38"/>
      <c r="LG14" s="38"/>
      <c r="LH14" s="38"/>
      <c r="LI14" s="38"/>
      <c r="LJ14" s="38"/>
      <c r="LK14" s="38"/>
      <c r="LL14" s="38"/>
      <c r="LM14" s="38"/>
      <c r="LN14" s="38"/>
      <c r="LO14" s="38"/>
      <c r="LP14" s="38"/>
      <c r="LQ14" s="38"/>
      <c r="LR14" s="38"/>
      <c r="LS14" s="38"/>
      <c r="LT14" s="38"/>
      <c r="LU14" s="38"/>
      <c r="LV14" s="38"/>
      <c r="LW14" s="38"/>
      <c r="LX14" s="38"/>
      <c r="LY14" s="38"/>
      <c r="LZ14" s="38"/>
      <c r="MA14" s="38"/>
      <c r="MB14" s="38"/>
      <c r="MC14" s="38"/>
      <c r="MD14" s="38"/>
      <c r="ME14" s="38"/>
      <c r="MF14" s="38"/>
      <c r="MG14" s="38"/>
      <c r="MH14" s="38"/>
      <c r="MI14" s="38"/>
      <c r="MJ14" s="38"/>
      <c r="MK14" s="38"/>
      <c r="ML14" s="38"/>
      <c r="MM14" s="38"/>
      <c r="MN14" s="38"/>
      <c r="MO14" s="38"/>
      <c r="MP14" s="38"/>
      <c r="MQ14" s="38"/>
      <c r="MR14" s="38"/>
      <c r="MS14" s="38"/>
      <c r="MT14" s="38"/>
      <c r="MU14" s="38"/>
      <c r="MV14" s="38"/>
      <c r="MW14" s="38"/>
      <c r="MX14" s="38"/>
      <c r="MY14" s="38"/>
      <c r="MZ14" s="38"/>
      <c r="NA14" s="38"/>
      <c r="NB14" s="38"/>
      <c r="NC14" s="38"/>
      <c r="ND14" s="38"/>
      <c r="NE14" s="38"/>
      <c r="NF14" s="38"/>
      <c r="NG14" s="38"/>
      <c r="NH14" s="38"/>
      <c r="NI14" s="38"/>
      <c r="NJ14" s="38"/>
      <c r="NK14" s="38"/>
      <c r="NL14" s="38"/>
      <c r="NM14" s="38"/>
      <c r="NN14" s="38"/>
      <c r="NO14" s="38"/>
      <c r="NP14" s="38"/>
      <c r="NQ14" s="38"/>
      <c r="NR14" s="38"/>
      <c r="NS14" s="38"/>
      <c r="NT14" s="38"/>
      <c r="NU14" s="38"/>
      <c r="NV14" s="38"/>
      <c r="NW14" s="38"/>
      <c r="NX14" s="38"/>
      <c r="NY14" s="38"/>
      <c r="NZ14" s="38"/>
      <c r="OA14" s="38"/>
      <c r="OB14" s="38"/>
      <c r="OC14" s="38"/>
      <c r="OD14" s="38"/>
      <c r="OE14" s="38"/>
      <c r="OF14" s="38"/>
      <c r="OG14" s="38"/>
      <c r="OH14" s="38"/>
      <c r="OI14" s="38"/>
      <c r="OJ14" s="38"/>
      <c r="OK14" s="38"/>
      <c r="OL14" s="38"/>
      <c r="OM14" s="38"/>
      <c r="ON14" s="38"/>
      <c r="OO14" s="38"/>
      <c r="OP14" s="38"/>
      <c r="OQ14" s="38"/>
      <c r="OR14" s="38"/>
      <c r="OS14" s="38"/>
      <c r="OT14" s="38"/>
      <c r="OU14" s="38"/>
      <c r="OV14" s="38"/>
      <c r="OW14" s="38"/>
      <c r="OX14" s="38"/>
      <c r="OY14" s="38"/>
      <c r="OZ14" s="38"/>
      <c r="PA14" s="38"/>
      <c r="PB14" s="38"/>
      <c r="PC14" s="38"/>
      <c r="PD14" s="38"/>
      <c r="PE14" s="38"/>
      <c r="PF14" s="38"/>
      <c r="PG14" s="38"/>
      <c r="PH14" s="38"/>
      <c r="PI14" s="38"/>
      <c r="PJ14" s="38"/>
      <c r="PK14" s="38"/>
      <c r="PL14" s="38"/>
      <c r="PM14" s="38"/>
      <c r="PN14" s="38"/>
      <c r="PO14" s="38"/>
      <c r="PP14" s="38"/>
      <c r="PQ14" s="38"/>
      <c r="PR14" s="38"/>
      <c r="PS14" s="38"/>
      <c r="PT14" s="38"/>
      <c r="PU14" s="38"/>
      <c r="PV14" s="38"/>
      <c r="PW14" s="38"/>
      <c r="PX14" s="38"/>
      <c r="PY14" s="38"/>
      <c r="PZ14" s="38"/>
      <c r="QA14" s="38"/>
      <c r="QB14" s="38"/>
      <c r="QC14" s="38"/>
      <c r="QD14" s="38"/>
      <c r="QE14" s="38"/>
      <c r="QF14" s="38"/>
      <c r="QG14" s="38"/>
      <c r="QH14" s="38"/>
      <c r="QI14" s="38"/>
      <c r="QJ14" s="38"/>
      <c r="QK14" s="38"/>
      <c r="QL14" s="38"/>
      <c r="QM14" s="38"/>
      <c r="QN14" s="38"/>
      <c r="QO14" s="38"/>
      <c r="QP14" s="38"/>
      <c r="QQ14" s="38"/>
      <c r="QR14" s="38"/>
      <c r="QS14" s="38"/>
      <c r="QT14" s="38"/>
      <c r="QU14" s="38"/>
      <c r="QV14" s="38"/>
      <c r="QW14" s="38"/>
      <c r="QX14" s="38"/>
      <c r="QY14" s="38"/>
      <c r="QZ14" s="38"/>
      <c r="RA14" s="38"/>
      <c r="RB14" s="38"/>
      <c r="RC14" s="38"/>
      <c r="RD14" s="38"/>
      <c r="RE14" s="38"/>
      <c r="RF14" s="38"/>
      <c r="RG14" s="38"/>
      <c r="RH14" s="38"/>
      <c r="RI14" s="38"/>
      <c r="RJ14" s="38"/>
      <c r="RK14" s="38"/>
      <c r="RL14" s="38"/>
      <c r="RM14" s="38"/>
      <c r="RN14" s="38"/>
      <c r="RO14" s="38"/>
      <c r="RP14" s="38"/>
      <c r="RQ14" s="38"/>
      <c r="RR14" s="38"/>
      <c r="RS14" s="38"/>
      <c r="RT14" s="38"/>
      <c r="RU14" s="38"/>
      <c r="RV14" s="38"/>
      <c r="RW14" s="38"/>
      <c r="RX14" s="38"/>
      <c r="RY14" s="38"/>
      <c r="RZ14" s="38"/>
      <c r="SA14" s="38"/>
      <c r="SB14" s="38"/>
      <c r="SC14" s="38"/>
      <c r="SD14" s="38"/>
      <c r="SE14" s="38"/>
      <c r="SF14" s="38"/>
      <c r="SG14" s="38"/>
      <c r="SH14" s="38"/>
      <c r="SI14" s="38"/>
      <c r="SJ14" s="38"/>
      <c r="SK14" s="38"/>
      <c r="SL14" s="38"/>
      <c r="SM14" s="38"/>
      <c r="SN14" s="38"/>
      <c r="SO14" s="38"/>
      <c r="SP14" s="38"/>
      <c r="SQ14" s="38"/>
      <c r="SR14" s="38"/>
      <c r="SS14" s="38"/>
      <c r="ST14" s="38"/>
      <c r="SU14" s="38"/>
      <c r="SV14" s="38"/>
      <c r="SW14" s="38"/>
      <c r="SX14" s="38"/>
      <c r="SY14" s="38"/>
      <c r="SZ14" s="38"/>
      <c r="TA14" s="38"/>
      <c r="TB14" s="38"/>
      <c r="TC14" s="38"/>
      <c r="TD14" s="38"/>
      <c r="TE14" s="38"/>
      <c r="TF14" s="38"/>
      <c r="TG14" s="38"/>
      <c r="TH14" s="38"/>
      <c r="TI14" s="38"/>
      <c r="TJ14" s="38"/>
      <c r="TK14" s="38"/>
      <c r="TL14" s="38"/>
      <c r="TM14" s="38"/>
      <c r="TN14" s="38"/>
      <c r="TO14" s="38"/>
      <c r="TP14" s="38"/>
      <c r="TQ14" s="38"/>
      <c r="TR14" s="38"/>
      <c r="TS14" s="38"/>
      <c r="TT14" s="38"/>
      <c r="TU14" s="38"/>
      <c r="TV14" s="38"/>
      <c r="TW14" s="38"/>
      <c r="TX14" s="38"/>
      <c r="TY14" s="38"/>
      <c r="TZ14" s="38"/>
      <c r="UA14" s="38"/>
      <c r="UB14" s="38"/>
      <c r="UC14" s="38"/>
      <c r="UD14" s="38"/>
      <c r="UE14" s="38"/>
      <c r="UF14" s="38"/>
      <c r="UG14" s="38"/>
      <c r="UH14" s="38"/>
      <c r="UI14" s="38"/>
      <c r="UJ14" s="38"/>
      <c r="UK14" s="38"/>
      <c r="UL14" s="38"/>
      <c r="UM14" s="38"/>
      <c r="UN14" s="38"/>
      <c r="UO14" s="38"/>
      <c r="UP14" s="38"/>
      <c r="UQ14" s="38"/>
      <c r="UR14" s="38"/>
      <c r="US14" s="38"/>
      <c r="UT14" s="38"/>
      <c r="UU14" s="38"/>
      <c r="UV14" s="38"/>
      <c r="UW14" s="38"/>
      <c r="UX14" s="38"/>
      <c r="UY14" s="38"/>
      <c r="UZ14" s="38"/>
      <c r="VA14" s="38"/>
      <c r="VB14" s="38"/>
      <c r="VC14" s="38"/>
      <c r="VD14" s="38"/>
      <c r="VE14" s="38"/>
      <c r="VF14" s="38"/>
      <c r="VG14" s="38"/>
      <c r="VH14" s="38"/>
      <c r="VI14" s="38"/>
      <c r="VJ14" s="38"/>
      <c r="VK14" s="38"/>
      <c r="VL14" s="38"/>
      <c r="VM14" s="38"/>
      <c r="VN14" s="38"/>
      <c r="VO14" s="38"/>
      <c r="VP14" s="38"/>
      <c r="VQ14" s="38"/>
      <c r="VR14" s="38"/>
      <c r="VS14" s="38"/>
      <c r="VT14" s="38"/>
      <c r="VU14" s="38"/>
      <c r="VV14" s="38"/>
      <c r="VW14" s="38"/>
      <c r="VX14" s="38"/>
      <c r="VY14" s="38"/>
      <c r="VZ14" s="38"/>
      <c r="WA14" s="38"/>
      <c r="WB14" s="38"/>
      <c r="WC14" s="38"/>
      <c r="WD14" s="38"/>
      <c r="WE14" s="38"/>
      <c r="WF14" s="38"/>
      <c r="WG14" s="38"/>
      <c r="WH14" s="38"/>
      <c r="WI14" s="38"/>
      <c r="WJ14" s="38"/>
      <c r="WK14" s="38"/>
      <c r="WL14" s="38"/>
      <c r="WM14" s="38"/>
      <c r="WN14" s="38"/>
      <c r="WO14" s="38"/>
      <c r="WP14" s="38"/>
      <c r="WQ14" s="38"/>
      <c r="WR14" s="38"/>
      <c r="WS14" s="38"/>
      <c r="WT14" s="38"/>
      <c r="WU14" s="38"/>
      <c r="WV14" s="38"/>
      <c r="WW14" s="38"/>
      <c r="WX14" s="38"/>
      <c r="WY14" s="38"/>
      <c r="WZ14" s="38"/>
      <c r="XA14" s="38"/>
      <c r="XB14" s="38"/>
      <c r="XC14" s="38"/>
      <c r="XD14" s="38"/>
      <c r="XE14" s="38"/>
      <c r="XF14" s="38"/>
      <c r="XG14" s="38"/>
      <c r="XH14" s="38"/>
      <c r="XI14" s="38"/>
    </row>
    <row r="15" spans="1:633" s="59" customFormat="1" ht="52.8" x14ac:dyDescent="0.3">
      <c r="A15" s="52"/>
      <c r="B15" s="52" t="s">
        <v>15</v>
      </c>
      <c r="C15" s="52"/>
      <c r="D15" s="53"/>
      <c r="E15" s="70"/>
      <c r="F15" s="54" t="s">
        <v>16</v>
      </c>
      <c r="G15" s="55">
        <v>40664</v>
      </c>
      <c r="H15" s="55">
        <v>40664</v>
      </c>
      <c r="I15" s="56">
        <v>43220</v>
      </c>
      <c r="J15" s="56"/>
      <c r="K15" s="71" t="s">
        <v>14</v>
      </c>
      <c r="L15" s="62"/>
      <c r="M15" s="62"/>
      <c r="N15" s="67"/>
      <c r="O15" s="67"/>
      <c r="P15" s="61" t="s">
        <v>21</v>
      </c>
      <c r="Q15" s="58"/>
    </row>
    <row r="16" spans="1:633" s="59" customFormat="1" ht="25.5" customHeight="1" x14ac:dyDescent="0.3">
      <c r="A16" s="21">
        <v>1821</v>
      </c>
      <c r="B16" s="21" t="s">
        <v>15</v>
      </c>
      <c r="C16" s="21" t="s">
        <v>15</v>
      </c>
      <c r="D16" s="22" t="s">
        <v>26</v>
      </c>
      <c r="E16" s="36"/>
      <c r="F16" s="23"/>
      <c r="G16" s="37"/>
      <c r="H16" s="37"/>
      <c r="I16" s="24"/>
      <c r="J16" s="24"/>
      <c r="K16" s="25"/>
      <c r="L16" s="57"/>
      <c r="M16" s="57"/>
      <c r="N16" s="68">
        <v>2</v>
      </c>
      <c r="O16" s="68">
        <v>2</v>
      </c>
      <c r="P16" s="29"/>
      <c r="Q16" s="58"/>
    </row>
    <row r="17" spans="1:17" s="147" customFormat="1" ht="25.5" customHeight="1" x14ac:dyDescent="0.3">
      <c r="A17" s="126" t="s">
        <v>70</v>
      </c>
      <c r="B17" s="126" t="s">
        <v>69</v>
      </c>
      <c r="C17" s="126" t="s">
        <v>15</v>
      </c>
      <c r="D17" s="138" t="s">
        <v>72</v>
      </c>
      <c r="E17" s="139" t="s">
        <v>24</v>
      </c>
      <c r="F17" s="140" t="s">
        <v>68</v>
      </c>
      <c r="G17" s="141">
        <v>43101</v>
      </c>
      <c r="H17" s="141"/>
      <c r="I17" s="142"/>
      <c r="J17" s="142"/>
      <c r="K17" s="143"/>
      <c r="L17" s="144"/>
      <c r="M17" s="144"/>
      <c r="N17" s="139">
        <v>1</v>
      </c>
      <c r="O17" s="139">
        <v>2</v>
      </c>
      <c r="P17" s="145"/>
      <c r="Q17" s="146"/>
    </row>
    <row r="18" spans="1:17" s="147" customFormat="1" ht="25.5" customHeight="1" x14ac:dyDescent="0.3">
      <c r="A18" s="126" t="s">
        <v>71</v>
      </c>
      <c r="B18" s="126" t="s">
        <v>69</v>
      </c>
      <c r="C18" s="126" t="s">
        <v>15</v>
      </c>
      <c r="D18" s="138" t="s">
        <v>72</v>
      </c>
      <c r="E18" s="139" t="s">
        <v>24</v>
      </c>
      <c r="F18" s="140" t="s">
        <v>68</v>
      </c>
      <c r="G18" s="141">
        <v>43101</v>
      </c>
      <c r="H18" s="141"/>
      <c r="I18" s="142"/>
      <c r="J18" s="142"/>
      <c r="K18" s="143"/>
      <c r="L18" s="144"/>
      <c r="M18" s="144"/>
      <c r="N18" s="139"/>
      <c r="O18" s="139">
        <v>2</v>
      </c>
      <c r="P18" s="145"/>
      <c r="Q18" s="146"/>
    </row>
    <row r="19" spans="1:17" s="59" customFormat="1" ht="25.5" customHeight="1" x14ac:dyDescent="0.3">
      <c r="A19" s="21">
        <v>1974</v>
      </c>
      <c r="B19" s="21" t="s">
        <v>69</v>
      </c>
      <c r="C19" s="21" t="s">
        <v>9</v>
      </c>
      <c r="D19" s="22" t="s">
        <v>17</v>
      </c>
      <c r="E19" s="36" t="s">
        <v>24</v>
      </c>
      <c r="F19" s="23" t="s">
        <v>18</v>
      </c>
      <c r="G19" s="37">
        <v>41821</v>
      </c>
      <c r="H19" s="37">
        <v>41821</v>
      </c>
      <c r="I19" s="24">
        <v>43646</v>
      </c>
      <c r="J19" s="24" t="s">
        <v>23</v>
      </c>
      <c r="K19" s="25">
        <v>43374</v>
      </c>
      <c r="L19" s="57"/>
      <c r="M19" s="57"/>
      <c r="N19" s="68">
        <v>2</v>
      </c>
      <c r="O19" s="68">
        <v>2</v>
      </c>
      <c r="P19" s="29"/>
      <c r="Q19" s="58"/>
    </row>
    <row r="20" spans="1:17" s="59" customFormat="1" ht="25.5" customHeight="1" x14ac:dyDescent="0.3">
      <c r="A20" s="21">
        <v>1975</v>
      </c>
      <c r="B20" s="21" t="s">
        <v>69</v>
      </c>
      <c r="C20" s="21" t="s">
        <v>15</v>
      </c>
      <c r="D20" s="22" t="s">
        <v>19</v>
      </c>
      <c r="E20" s="36" t="s">
        <v>24</v>
      </c>
      <c r="F20" s="23" t="s">
        <v>20</v>
      </c>
      <c r="G20" s="37">
        <v>41456</v>
      </c>
      <c r="H20" s="37">
        <v>41456</v>
      </c>
      <c r="I20" s="24">
        <v>43281</v>
      </c>
      <c r="J20" s="24" t="s">
        <v>23</v>
      </c>
      <c r="K20" s="25">
        <v>43009</v>
      </c>
      <c r="L20" s="57"/>
      <c r="M20" s="57"/>
      <c r="N20" s="68">
        <v>2</v>
      </c>
      <c r="O20" s="68">
        <v>2</v>
      </c>
      <c r="P20" s="29"/>
      <c r="Q20" s="58"/>
    </row>
  </sheetData>
  <phoneticPr fontId="5" type="noConversion"/>
  <conditionalFormatting sqref="K6:M6 A7">
    <cfRule type="expression" dxfId="17" priority="22" stopIfTrue="1">
      <formula>#REF!=1</formula>
    </cfRule>
    <cfRule type="expression" dxfId="16" priority="23" stopIfTrue="1">
      <formula>#REF!=1</formula>
    </cfRule>
    <cfRule type="expression" dxfId="15" priority="24" stopIfTrue="1">
      <formula>ISNUMBER(#REF!)</formula>
    </cfRule>
  </conditionalFormatting>
  <conditionalFormatting sqref="N9:O14 P9:P20 A17:C20 D15:J20">
    <cfRule type="expression" dxfId="14" priority="16" stopIfTrue="1">
      <formula>#REF!=1</formula>
    </cfRule>
    <cfRule type="expression" dxfId="13" priority="17" stopIfTrue="1">
      <formula>#REF!=1</formula>
    </cfRule>
    <cfRule type="expression" dxfId="12" priority="18" stopIfTrue="1">
      <formula>ISTEXT(#REF!)</formula>
    </cfRule>
  </conditionalFormatting>
  <conditionalFormatting sqref="L9:M14 K9:K13 K15:K20">
    <cfRule type="expression" dxfId="11" priority="19" stopIfTrue="1">
      <formula>#REF!=1</formula>
    </cfRule>
    <cfRule type="expression" dxfId="10" priority="20" stopIfTrue="1">
      <formula>#REF!=1</formula>
    </cfRule>
    <cfRule type="expression" dxfId="9" priority="21" stopIfTrue="1">
      <formula>ISTEXT(#REF!)</formula>
    </cfRule>
  </conditionalFormatting>
  <conditionalFormatting sqref="A9:C16 D9:J13">
    <cfRule type="expression" dxfId="8" priority="10" stopIfTrue="1">
      <formula>#REF!=1</formula>
    </cfRule>
    <cfRule type="expression" dxfId="7" priority="11" stopIfTrue="1">
      <formula>#REF!=1</formula>
    </cfRule>
    <cfRule type="expression" dxfId="6" priority="12" stopIfTrue="1">
      <formula>ISTEXT(#REF!)</formula>
    </cfRule>
  </conditionalFormatting>
  <conditionalFormatting sqref="K14">
    <cfRule type="expression" dxfId="5" priority="4" stopIfTrue="1">
      <formula>#REF!=1</formula>
    </cfRule>
    <cfRule type="expression" dxfId="4" priority="5" stopIfTrue="1">
      <formula>#REF!=1</formula>
    </cfRule>
    <cfRule type="expression" dxfId="3" priority="6" stopIfTrue="1">
      <formula>ISTEXT(#REF!)</formula>
    </cfRule>
  </conditionalFormatting>
  <conditionalFormatting sqref="D14:J14">
    <cfRule type="expression" dxfId="2" priority="1" stopIfTrue="1">
      <formula>#REF!=1</formula>
    </cfRule>
    <cfRule type="expression" dxfId="1" priority="2" stopIfTrue="1">
      <formula>#REF!=1</formula>
    </cfRule>
    <cfRule type="expression" dxfId="0" priority="3" stopIfTrue="1">
      <formula>ISTEXT(#REF!)</formula>
    </cfRule>
  </conditionalFormatting>
  <hyperlinks>
    <hyperlink ref="Q6" r:id="rId1"/>
    <hyperlink ref="Q5" r:id="rId2"/>
  </hyperlinks>
  <pageMargins left="0" right="0" top="0.39370078740157483" bottom="0.39370078740157483" header="0.19685039370078741" footer="0.19685039370078741"/>
  <pageSetup paperSize="5" scale="69" fitToHeight="25" orientation="landscape" r:id="rId3"/>
  <headerFooter alignWithMargins="0">
    <oddFooter>&amp;CPage &amp;P of/de &amp;N&amp;R&amp;D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University of Lethbridge</vt:lpstr>
      <vt:lpstr>'University of Lethbridge'!Print_Area</vt:lpstr>
      <vt:lpstr>'University of Lethbridge'!Print_Titles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HMP</dc:creator>
  <cp:lastModifiedBy>MacIntyre, Hector</cp:lastModifiedBy>
  <cp:lastPrinted>2017-06-13T14:20:19Z</cp:lastPrinted>
  <dcterms:created xsi:type="dcterms:W3CDTF">2002-06-21T17:52:54Z</dcterms:created>
  <dcterms:modified xsi:type="dcterms:W3CDTF">2017-10-24T17:42:00Z</dcterms:modified>
</cp:coreProperties>
</file>